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osecha anual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<sst xmlns="http://schemas.openxmlformats.org/spreadsheetml/2006/main" count="53" uniqueCount="31">
  <si>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-</t>
  </si>
  <si>
    <t>Langostino</t>
  </si>
  <si>
    <t>Concha de Abanico</t>
  </si>
  <si>
    <t>TILAPIA</t>
  </si>
  <si>
    <t>TRUCHA</t>
  </si>
  <si>
    <t>LANGOSTINO</t>
  </si>
  <si>
    <t>C. ABANICO</t>
  </si>
  <si>
    <t>(TM)</t>
  </si>
  <si>
    <t>Total</t>
  </si>
  <si>
    <t>Otros</t>
  </si>
  <si>
    <t>Boquichico</t>
  </si>
  <si>
    <t>Carpa</t>
  </si>
  <si>
    <t>Gamitana</t>
  </si>
  <si>
    <t>Paco</t>
  </si>
  <si>
    <t>Pacotana</t>
  </si>
  <si>
    <t>Tilapia</t>
  </si>
  <si>
    <t>Trucha</t>
  </si>
  <si>
    <t>Continental</t>
  </si>
  <si>
    <t>Ostras del Pacifico</t>
  </si>
  <si>
    <t>Ámbito / Especie</t>
  </si>
  <si>
    <t>Sabalo</t>
  </si>
  <si>
    <t>Carachama</t>
  </si>
  <si>
    <t>provenientes de repoblamiento (Pejerrey y Abalon).</t>
  </si>
  <si>
    <t xml:space="preserve">    "0" Corresponde a cifras menores que 0.5 TM.</t>
  </si>
  <si>
    <t>Fuente: Direcciones Regionales de Producción (DIREPRO)  y Empresas Acuícolas</t>
  </si>
  <si>
    <t>Camarón Gigante de Malasia</t>
  </si>
  <si>
    <t>Marítimo</t>
  </si>
  <si>
    <t>Paiche</t>
  </si>
  <si>
    <t>PERÚ: COSECHA DE RECURSOS HIDROBIOLÓGICOS PROCEDENTES DE LA ACTIVIDAD DE ACUICULTURA POR ÁMBITO SEGÚN Y ESPECIE, 2000-10</t>
  </si>
  <si>
    <t xml:space="preserve">               Los totales se han reajustado debido a las correcciones en la especie trucha para el  2000 y 2001 y a la no inclusión de las especies</t>
  </si>
  <si>
    <t>Nota:    La concha de abanico incluye cosecha de Parachique correspondiente a las asociaciones formalizadas a fines del periodo 2009 e inicio del 2010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</si>
</sst>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;[Red]#,##0"/>
    <numFmt numFmtId="187" formatCode="_([$€-2]\ * #,##0.00_);_([$€-2]\ * \(#,##0.00\);_([$€-2]\ * &quot;-&quot;??_)"/>
    <numFmt numFmtId="188" formatCode="0.0"/>
    <numFmt numFmtId="189" formatCode="0.000"/>
    <numFmt numFmtId="190" formatCode="#,##0.000"/>
    <numFmt numFmtId="191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21.75"/>
      <color indexed="8"/>
      <name val="Arial"/>
      <family val="2"/>
    </font>
    <font>
      <b/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2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4" fillId="33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9" fontId="0" fillId="0" borderId="15" xfId="0" applyNumberFormat="1" applyFont="1" applyBorder="1" applyAlignment="1">
      <alignment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7" fontId="4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2" fillId="0" borderId="0" xfId="0" applyFont="1" applyAlignment="1">
      <alignment/>
    </xf>
    <xf numFmtId="37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54" fillId="34" borderId="0" xfId="0" applyFont="1" applyFill="1" applyAlignment="1">
      <alignment vertical="center"/>
    </xf>
    <xf numFmtId="0" fontId="55" fillId="34" borderId="18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3" fontId="54" fillId="34" borderId="0" xfId="0" applyNumberFormat="1" applyFont="1" applyFill="1" applyAlignment="1">
      <alignment vertical="center"/>
    </xf>
    <xf numFmtId="0" fontId="54" fillId="34" borderId="0" xfId="0" applyFont="1" applyFill="1" applyBorder="1" applyAlignment="1">
      <alignment vertical="center"/>
    </xf>
    <xf numFmtId="1" fontId="54" fillId="34" borderId="0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4" fontId="6" fillId="0" borderId="0" xfId="0" applyNumberFormat="1" applyFont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 wrapText="1"/>
    </xf>
    <xf numFmtId="186" fontId="4" fillId="33" borderId="1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PROCEDENTES DE LA 
ACTIVIDAD DE ACUICULTURA, 2000 - 10
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12"/>
      <c:depthPercent val="100"/>
      <c:rAngAx val="1"/>
    </c:view3D>
    <c:plotArea>
      <c:layout>
        <c:manualLayout>
          <c:xMode val="edge"/>
          <c:yMode val="edge"/>
          <c:x val="0.03325"/>
          <c:y val="0.1275"/>
          <c:w val="0.9405"/>
          <c:h val="0.76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'Cosecha anual'!$C$40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anual'!$E$39:$N$39</c:f>
              <c:numCache/>
            </c:numRef>
          </c:cat>
          <c:val>
            <c:numRef>
              <c:f>'Cosecha anual'!$E$40:$N$40</c:f>
              <c:numCache/>
            </c:numRef>
          </c:val>
          <c:shape val="box"/>
        </c:ser>
        <c:ser>
          <c:idx val="0"/>
          <c:order val="1"/>
          <c:tx>
            <c:strRef>
              <c:f>'Cosecha anual'!$C$41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anual'!$E$39:$N$39</c:f>
              <c:numCache/>
            </c:numRef>
          </c:cat>
          <c:val>
            <c:numRef>
              <c:f>'Cosecha anual'!$E$41:$N$41</c:f>
              <c:numCache/>
            </c:numRef>
          </c:val>
          <c:shape val="box"/>
        </c:ser>
        <c:ser>
          <c:idx val="1"/>
          <c:order val="2"/>
          <c:tx>
            <c:strRef>
              <c:f>'Cosecha anual'!$C$42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anual'!$E$39:$N$39</c:f>
              <c:numCache/>
            </c:numRef>
          </c:cat>
          <c:val>
            <c:numRef>
              <c:f>'Cosecha anual'!$E$42:$N$42</c:f>
              <c:numCache/>
            </c:numRef>
          </c:val>
          <c:shape val="box"/>
        </c:ser>
        <c:ser>
          <c:idx val="3"/>
          <c:order val="3"/>
          <c:tx>
            <c:strRef>
              <c:f>'Cosecha anual'!$C$43</c:f>
              <c:strCache>
                <c:ptCount val="1"/>
                <c:pt idx="0">
                  <c:v>C. ABANICO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'Cosecha anual'!$E$39:$N$39</c:f>
              <c:numCache/>
            </c:numRef>
          </c:cat>
          <c:val>
            <c:numRef>
              <c:f>'Cosecha anual'!$E$43:$N$43</c:f>
              <c:numCache/>
            </c:numRef>
          </c:val>
          <c:shape val="box"/>
        </c:ser>
        <c:gapWidth val="40"/>
        <c:shape val="box"/>
        <c:axId val="25759003"/>
        <c:axId val="30504436"/>
        <c:axId val="6104469"/>
      </c:bar3DChart>
      <c:catAx>
        <c:axId val="257590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>
            <c:manualLayout>
              <c:xMode val="factor"/>
              <c:yMode val="factor"/>
              <c:x val="-0.032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/>
        <c:majorUnit val="2500"/>
      </c:valAx>
      <c:serAx>
        <c:axId val="6104469"/>
        <c:scaling>
          <c:orientation val="minMax"/>
        </c:scaling>
        <c:axPos val="b"/>
        <c:delete val="1"/>
        <c:majorTickMark val="out"/>
        <c:minorTickMark val="none"/>
        <c:tickLblPos val="none"/>
        <c:crossAx val="305044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75"/>
          <c:y val="0.90475"/>
          <c:w val="0.692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34</xdr:row>
      <xdr:rowOff>152400</xdr:rowOff>
    </xdr:from>
    <xdr:to>
      <xdr:col>14</xdr:col>
      <xdr:colOff>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238125" y="7753350"/>
        <a:ext cx="90011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showGridLines="0" tabSelected="1" view="pageBreakPreview" zoomScale="80" zoomScaleSheetLayoutView="80" zoomScalePageLayoutView="0" workbookViewId="0" topLeftCell="A19">
      <selection activeCell="B30" sqref="B30"/>
    </sheetView>
  </sheetViews>
  <sheetFormatPr defaultColWidth="11.421875" defaultRowHeight="12.75"/>
  <cols>
    <col min="1" max="1" width="3.8515625" style="9" customWidth="1"/>
    <col min="2" max="2" width="2.8515625" style="9" customWidth="1"/>
    <col min="3" max="3" width="28.140625" style="9" customWidth="1"/>
    <col min="4" max="14" width="9.421875" style="9" customWidth="1"/>
    <col min="15" max="15" width="4.57421875" style="9" customWidth="1"/>
    <col min="16" max="16384" width="11.421875" style="9" customWidth="1"/>
  </cols>
  <sheetData>
    <row r="2" spans="2:14" s="1" customFormat="1" ht="42" customHeight="1">
      <c r="B2" s="55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s="1" customFormat="1" ht="16.5" customHeight="1">
      <c r="B3" s="56" t="s">
        <v>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s="1" customFormat="1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s="1" customFormat="1" ht="38.25" customHeight="1">
      <c r="B5" s="57" t="s">
        <v>19</v>
      </c>
      <c r="C5" s="58"/>
      <c r="D5" s="13">
        <v>2000</v>
      </c>
      <c r="E5" s="13">
        <v>2001</v>
      </c>
      <c r="F5" s="13">
        <v>2002</v>
      </c>
      <c r="G5" s="13">
        <v>2003</v>
      </c>
      <c r="H5" s="13">
        <v>2004</v>
      </c>
      <c r="I5" s="13">
        <v>2005</v>
      </c>
      <c r="J5" s="13">
        <v>2006</v>
      </c>
      <c r="K5" s="14">
        <v>2007</v>
      </c>
      <c r="L5" s="14">
        <v>2008</v>
      </c>
      <c r="M5" s="13">
        <v>2009</v>
      </c>
      <c r="N5" s="30">
        <v>2010</v>
      </c>
    </row>
    <row r="6" spans="2:14" s="1" customFormat="1" ht="10.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"/>
    </row>
    <row r="7" spans="2:16" s="1" customFormat="1" ht="18.75" customHeight="1">
      <c r="B7" s="59" t="s">
        <v>8</v>
      </c>
      <c r="C7" s="60"/>
      <c r="D7" s="17">
        <v>6664</v>
      </c>
      <c r="E7" s="17">
        <v>7539</v>
      </c>
      <c r="F7" s="17">
        <v>11534</v>
      </c>
      <c r="G7" s="17">
        <v>13610</v>
      </c>
      <c r="H7" s="17">
        <v>22114</v>
      </c>
      <c r="I7" s="17">
        <v>25978</v>
      </c>
      <c r="J7" s="17">
        <v>28387</v>
      </c>
      <c r="K7" s="17">
        <f>SUM(K9,K23)</f>
        <v>39531</v>
      </c>
      <c r="L7" s="17">
        <f>SUM(L9,L23)</f>
        <v>43119</v>
      </c>
      <c r="M7" s="17">
        <f>SUM(M9,M23)</f>
        <v>44317</v>
      </c>
      <c r="N7" s="34">
        <f>SUM(N9,N23)</f>
        <v>89021</v>
      </c>
      <c r="P7" s="54"/>
    </row>
    <row r="8" spans="2:16" s="1" customFormat="1" ht="18.75" customHeight="1"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4"/>
      <c r="P8" s="25"/>
    </row>
    <row r="9" spans="2:16" s="1" customFormat="1" ht="18.75" customHeight="1">
      <c r="B9" s="21"/>
      <c r="C9" s="22" t="s">
        <v>17</v>
      </c>
      <c r="D9" s="17">
        <v>2041</v>
      </c>
      <c r="E9" s="17">
        <v>2872</v>
      </c>
      <c r="F9" s="17">
        <v>3231</v>
      </c>
      <c r="G9" s="17">
        <v>3601</v>
      </c>
      <c r="H9" s="17">
        <v>6550</v>
      </c>
      <c r="I9" s="17">
        <v>6586</v>
      </c>
      <c r="J9" s="17">
        <v>6793</v>
      </c>
      <c r="K9" s="17">
        <f>SUM(K10:K21)</f>
        <v>9348</v>
      </c>
      <c r="L9" s="17">
        <f>SUM(L10:L21)</f>
        <v>14986</v>
      </c>
      <c r="M9" s="17">
        <f>SUM(M10:M21)</f>
        <v>14837</v>
      </c>
      <c r="N9" s="34">
        <f>SUM(N10:N21)</f>
        <v>17320</v>
      </c>
      <c r="P9" s="54"/>
    </row>
    <row r="10" spans="2:14" s="5" customFormat="1" ht="18.75" customHeight="1">
      <c r="B10" s="23"/>
      <c r="C10" s="24" t="s">
        <v>10</v>
      </c>
      <c r="D10" s="25">
        <v>11</v>
      </c>
      <c r="E10" s="25">
        <v>7</v>
      </c>
      <c r="F10" s="25">
        <v>6</v>
      </c>
      <c r="G10" s="25">
        <v>103</v>
      </c>
      <c r="H10" s="25">
        <v>82</v>
      </c>
      <c r="I10" s="25">
        <v>60</v>
      </c>
      <c r="J10" s="25">
        <v>12</v>
      </c>
      <c r="K10" s="25">
        <v>15</v>
      </c>
      <c r="L10" s="25">
        <v>25</v>
      </c>
      <c r="M10" s="25">
        <v>27</v>
      </c>
      <c r="N10" s="38">
        <v>36</v>
      </c>
    </row>
    <row r="11" spans="2:14" s="5" customFormat="1" ht="18.75" customHeight="1">
      <c r="B11" s="23"/>
      <c r="C11" s="24" t="s">
        <v>25</v>
      </c>
      <c r="D11" s="25">
        <v>10</v>
      </c>
      <c r="E11" s="25">
        <v>6</v>
      </c>
      <c r="F11" s="25">
        <v>7</v>
      </c>
      <c r="G11" s="25">
        <v>8</v>
      </c>
      <c r="H11" s="25">
        <v>11</v>
      </c>
      <c r="I11" s="25">
        <v>18</v>
      </c>
      <c r="J11" s="25">
        <v>11</v>
      </c>
      <c r="K11" s="25">
        <v>4</v>
      </c>
      <c r="L11" s="25">
        <v>6</v>
      </c>
      <c r="M11" s="25">
        <v>11</v>
      </c>
      <c r="N11" s="38">
        <v>15</v>
      </c>
    </row>
    <row r="12" spans="2:14" s="5" customFormat="1" ht="18.75" customHeight="1">
      <c r="B12" s="23"/>
      <c r="C12" s="24" t="s">
        <v>21</v>
      </c>
      <c r="D12" s="25" t="s">
        <v>0</v>
      </c>
      <c r="E12" s="25" t="s">
        <v>0</v>
      </c>
      <c r="F12" s="25">
        <v>1</v>
      </c>
      <c r="G12" s="25">
        <v>0</v>
      </c>
      <c r="H12" s="25">
        <v>0</v>
      </c>
      <c r="I12" s="25">
        <v>0</v>
      </c>
      <c r="J12" s="25">
        <v>0</v>
      </c>
      <c r="K12" s="25">
        <v>1</v>
      </c>
      <c r="L12" s="25">
        <v>4</v>
      </c>
      <c r="M12" s="25">
        <v>1</v>
      </c>
      <c r="N12" s="38">
        <v>22</v>
      </c>
    </row>
    <row r="13" spans="2:14" s="5" customFormat="1" ht="18.75" customHeight="1">
      <c r="B13" s="23"/>
      <c r="C13" s="24" t="s">
        <v>11</v>
      </c>
      <c r="D13" s="25">
        <v>6</v>
      </c>
      <c r="E13" s="25">
        <v>10</v>
      </c>
      <c r="F13" s="25">
        <v>6</v>
      </c>
      <c r="G13" s="25">
        <v>0</v>
      </c>
      <c r="H13" s="25">
        <v>1</v>
      </c>
      <c r="I13" s="25">
        <v>3</v>
      </c>
      <c r="J13" s="25">
        <v>11</v>
      </c>
      <c r="K13" s="25">
        <v>13</v>
      </c>
      <c r="L13" s="25">
        <v>15</v>
      </c>
      <c r="M13" s="25">
        <v>15</v>
      </c>
      <c r="N13" s="38">
        <v>19</v>
      </c>
    </row>
    <row r="14" spans="2:14" s="5" customFormat="1" ht="18.75" customHeight="1">
      <c r="B14" s="23"/>
      <c r="C14" s="24" t="s">
        <v>12</v>
      </c>
      <c r="D14" s="25">
        <v>14</v>
      </c>
      <c r="E14" s="25">
        <v>20</v>
      </c>
      <c r="F14" s="25">
        <v>54</v>
      </c>
      <c r="G14" s="25">
        <v>203</v>
      </c>
      <c r="H14" s="25">
        <v>241</v>
      </c>
      <c r="I14" s="25">
        <v>251</v>
      </c>
      <c r="J14" s="25">
        <v>344</v>
      </c>
      <c r="K14" s="25">
        <v>414</v>
      </c>
      <c r="L14" s="25">
        <v>539</v>
      </c>
      <c r="M14" s="25">
        <v>564</v>
      </c>
      <c r="N14" s="38">
        <v>680</v>
      </c>
    </row>
    <row r="15" spans="2:18" s="5" customFormat="1" ht="18.75" customHeight="1">
      <c r="B15" s="23"/>
      <c r="C15" s="24" t="s">
        <v>13</v>
      </c>
      <c r="D15" s="25">
        <v>26</v>
      </c>
      <c r="E15" s="25">
        <v>20</v>
      </c>
      <c r="F15" s="25">
        <v>36</v>
      </c>
      <c r="G15" s="25">
        <v>9</v>
      </c>
      <c r="H15" s="25">
        <v>6</v>
      </c>
      <c r="I15" s="25">
        <v>43</v>
      </c>
      <c r="J15" s="25">
        <v>38</v>
      </c>
      <c r="K15" s="25">
        <v>34</v>
      </c>
      <c r="L15" s="25">
        <v>71</v>
      </c>
      <c r="M15" s="25">
        <v>75</v>
      </c>
      <c r="N15" s="38">
        <v>101</v>
      </c>
      <c r="R15" s="53"/>
    </row>
    <row r="16" spans="2:14" s="5" customFormat="1" ht="18.75" customHeight="1">
      <c r="B16" s="23"/>
      <c r="C16" s="24" t="s">
        <v>14</v>
      </c>
      <c r="D16" s="26" t="s">
        <v>0</v>
      </c>
      <c r="E16" s="26" t="s">
        <v>0</v>
      </c>
      <c r="F16" s="25">
        <v>4</v>
      </c>
      <c r="G16" s="25">
        <v>6</v>
      </c>
      <c r="H16" s="25">
        <v>3</v>
      </c>
      <c r="I16" s="25">
        <v>17</v>
      </c>
      <c r="J16" s="25">
        <v>6</v>
      </c>
      <c r="K16" s="25">
        <v>86</v>
      </c>
      <c r="L16" s="25">
        <v>59</v>
      </c>
      <c r="M16" s="25">
        <v>12</v>
      </c>
      <c r="N16" s="38">
        <v>3</v>
      </c>
    </row>
    <row r="17" spans="2:14" s="5" customFormat="1" ht="18.75" customHeight="1">
      <c r="B17" s="23"/>
      <c r="C17" s="24" t="s">
        <v>27</v>
      </c>
      <c r="D17" s="25" t="s">
        <v>0</v>
      </c>
      <c r="E17" s="25" t="s">
        <v>0</v>
      </c>
      <c r="F17" s="25" t="s">
        <v>0</v>
      </c>
      <c r="G17" s="25">
        <v>0</v>
      </c>
      <c r="H17" s="25">
        <v>2</v>
      </c>
      <c r="I17" s="25">
        <v>14</v>
      </c>
      <c r="J17" s="25">
        <v>2</v>
      </c>
      <c r="K17" s="25" t="s">
        <v>0</v>
      </c>
      <c r="L17" s="25">
        <v>1</v>
      </c>
      <c r="M17" s="25">
        <v>3</v>
      </c>
      <c r="N17" s="38">
        <v>48</v>
      </c>
    </row>
    <row r="18" spans="2:14" s="5" customFormat="1" ht="18.75" customHeight="1">
      <c r="B18" s="23"/>
      <c r="C18" s="24" t="s">
        <v>15</v>
      </c>
      <c r="D18" s="25">
        <v>46</v>
      </c>
      <c r="E18" s="25">
        <v>223</v>
      </c>
      <c r="F18" s="25">
        <v>122</v>
      </c>
      <c r="G18" s="25">
        <v>112</v>
      </c>
      <c r="H18" s="25">
        <v>1326</v>
      </c>
      <c r="I18" s="25">
        <v>619</v>
      </c>
      <c r="J18" s="25">
        <v>494</v>
      </c>
      <c r="K18" s="25">
        <v>1741</v>
      </c>
      <c r="L18" s="25">
        <v>1714</v>
      </c>
      <c r="M18" s="25">
        <v>1261</v>
      </c>
      <c r="N18" s="38">
        <v>2013</v>
      </c>
    </row>
    <row r="19" spans="2:14" s="5" customFormat="1" ht="18.75" customHeight="1">
      <c r="B19" s="23"/>
      <c r="C19" s="24" t="s">
        <v>16</v>
      </c>
      <c r="D19" s="25">
        <v>1928</v>
      </c>
      <c r="E19" s="25">
        <v>2586</v>
      </c>
      <c r="F19" s="25">
        <v>2981</v>
      </c>
      <c r="G19" s="25">
        <v>3111</v>
      </c>
      <c r="H19" s="25">
        <v>4699</v>
      </c>
      <c r="I19" s="25">
        <v>5475</v>
      </c>
      <c r="J19" s="25">
        <v>5794</v>
      </c>
      <c r="K19" s="25">
        <v>6997</v>
      </c>
      <c r="L19" s="25">
        <v>12497</v>
      </c>
      <c r="M19" s="25">
        <v>12817</v>
      </c>
      <c r="N19" s="38">
        <v>14250</v>
      </c>
    </row>
    <row r="20" spans="2:16" s="5" customFormat="1" ht="18.75" customHeight="1">
      <c r="B20" s="23"/>
      <c r="C20" s="24" t="s">
        <v>20</v>
      </c>
      <c r="D20" s="25" t="s">
        <v>0</v>
      </c>
      <c r="E20" s="25" t="s">
        <v>0</v>
      </c>
      <c r="F20" s="25">
        <v>10</v>
      </c>
      <c r="G20" s="25">
        <v>45</v>
      </c>
      <c r="H20" s="25">
        <v>177</v>
      </c>
      <c r="I20" s="25">
        <v>85</v>
      </c>
      <c r="J20" s="25">
        <v>78</v>
      </c>
      <c r="K20" s="25">
        <v>41</v>
      </c>
      <c r="L20" s="25">
        <v>52</v>
      </c>
      <c r="M20" s="25">
        <v>49</v>
      </c>
      <c r="N20" s="38">
        <v>114</v>
      </c>
      <c r="P20" s="53"/>
    </row>
    <row r="21" spans="2:16" s="5" customFormat="1" ht="18.75" customHeight="1">
      <c r="B21" s="23"/>
      <c r="C21" s="24" t="s">
        <v>9</v>
      </c>
      <c r="D21" s="26" t="s">
        <v>0</v>
      </c>
      <c r="E21" s="26" t="s">
        <v>0</v>
      </c>
      <c r="F21" s="25">
        <v>4</v>
      </c>
      <c r="G21" s="25">
        <v>4</v>
      </c>
      <c r="H21" s="25">
        <v>2</v>
      </c>
      <c r="I21" s="25">
        <v>1</v>
      </c>
      <c r="J21" s="25">
        <v>3</v>
      </c>
      <c r="K21" s="25">
        <v>2</v>
      </c>
      <c r="L21" s="25">
        <v>3</v>
      </c>
      <c r="M21" s="25">
        <v>2</v>
      </c>
      <c r="N21" s="38">
        <v>19</v>
      </c>
      <c r="P21" s="53"/>
    </row>
    <row r="22" spans="2:14" s="1" customFormat="1" ht="18.75" customHeight="1"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2"/>
    </row>
    <row r="23" spans="2:14" s="1" customFormat="1" ht="18.75" customHeight="1">
      <c r="B23" s="21"/>
      <c r="C23" s="22" t="s">
        <v>26</v>
      </c>
      <c r="D23" s="17">
        <v>4623</v>
      </c>
      <c r="E23" s="17">
        <v>4667</v>
      </c>
      <c r="F23" s="17">
        <v>8303</v>
      </c>
      <c r="G23" s="17">
        <v>10009</v>
      </c>
      <c r="H23" s="17">
        <v>15564</v>
      </c>
      <c r="I23" s="17">
        <v>19392</v>
      </c>
      <c r="J23" s="17">
        <v>21594</v>
      </c>
      <c r="K23" s="17">
        <f>SUM(K24:K27)</f>
        <v>30183</v>
      </c>
      <c r="L23" s="17">
        <f>SUM(L24:L27)</f>
        <v>28133</v>
      </c>
      <c r="M23" s="17">
        <f>SUM(M24:M27)</f>
        <v>29480</v>
      </c>
      <c r="N23" s="34">
        <f>SUM(N24:N27)</f>
        <v>71701</v>
      </c>
    </row>
    <row r="24" spans="2:14" s="5" customFormat="1" ht="18.75" customHeight="1">
      <c r="B24" s="23"/>
      <c r="C24" s="24" t="s">
        <v>2</v>
      </c>
      <c r="D24" s="25">
        <v>3915</v>
      </c>
      <c r="E24" s="25">
        <v>3913</v>
      </c>
      <c r="F24" s="25">
        <v>5701</v>
      </c>
      <c r="G24" s="25">
        <v>6670</v>
      </c>
      <c r="H24" s="25">
        <v>10485</v>
      </c>
      <c r="I24" s="25">
        <v>11065</v>
      </c>
      <c r="J24" s="25">
        <v>12337</v>
      </c>
      <c r="K24" s="25">
        <v>18518</v>
      </c>
      <c r="L24" s="25">
        <v>14802</v>
      </c>
      <c r="M24" s="25">
        <v>16047</v>
      </c>
      <c r="N24" s="37">
        <v>58101</v>
      </c>
    </row>
    <row r="25" spans="2:14" s="5" customFormat="1" ht="18.75" customHeight="1">
      <c r="B25" s="23"/>
      <c r="C25" s="24" t="s">
        <v>1</v>
      </c>
      <c r="D25" s="25">
        <v>614</v>
      </c>
      <c r="E25" s="25">
        <v>731</v>
      </c>
      <c r="F25" s="25">
        <v>2593</v>
      </c>
      <c r="G25" s="25">
        <v>3328</v>
      </c>
      <c r="H25" s="25">
        <v>5073</v>
      </c>
      <c r="I25" s="25">
        <v>8324</v>
      </c>
      <c r="J25" s="25">
        <v>9257</v>
      </c>
      <c r="K25" s="25">
        <v>11657</v>
      </c>
      <c r="L25" s="25">
        <v>13314</v>
      </c>
      <c r="M25" s="25">
        <v>13425</v>
      </c>
      <c r="N25" s="37">
        <v>13598</v>
      </c>
    </row>
    <row r="26" spans="2:14" s="5" customFormat="1" ht="18.75" customHeight="1">
      <c r="B26" s="23"/>
      <c r="C26" s="24" t="s">
        <v>18</v>
      </c>
      <c r="D26" s="25">
        <v>16</v>
      </c>
      <c r="E26" s="25">
        <v>8</v>
      </c>
      <c r="F26" s="25">
        <v>9</v>
      </c>
      <c r="G26" s="25">
        <v>11</v>
      </c>
      <c r="H26" s="25">
        <v>6</v>
      </c>
      <c r="I26" s="25">
        <v>3</v>
      </c>
      <c r="J26" s="25" t="s">
        <v>0</v>
      </c>
      <c r="K26" s="25" t="s">
        <v>0</v>
      </c>
      <c r="L26" s="25" t="s">
        <v>0</v>
      </c>
      <c r="M26" s="25" t="s">
        <v>0</v>
      </c>
      <c r="N26" s="35" t="s">
        <v>0</v>
      </c>
    </row>
    <row r="27" spans="2:14" s="5" customFormat="1" ht="18.75" customHeight="1">
      <c r="B27" s="23"/>
      <c r="C27" s="24" t="s">
        <v>9</v>
      </c>
      <c r="D27" s="25">
        <v>78</v>
      </c>
      <c r="E27" s="25">
        <v>15</v>
      </c>
      <c r="F27" s="26" t="s">
        <v>0</v>
      </c>
      <c r="G27" s="26" t="s">
        <v>0</v>
      </c>
      <c r="H27" s="26" t="s">
        <v>0</v>
      </c>
      <c r="I27" s="26" t="s">
        <v>0</v>
      </c>
      <c r="J27" s="25" t="s">
        <v>0</v>
      </c>
      <c r="K27" s="25">
        <v>8</v>
      </c>
      <c r="L27" s="25">
        <v>17</v>
      </c>
      <c r="M27" s="25">
        <v>8</v>
      </c>
      <c r="N27" s="31">
        <v>2</v>
      </c>
    </row>
    <row r="28" spans="2:14" s="1" customFormat="1" ht="10.5" customHeight="1"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3"/>
    </row>
    <row r="29" spans="2:14" s="1" customFormat="1" ht="0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7" s="1" customFormat="1" ht="18" customHeight="1">
      <c r="B30" s="10" t="s">
        <v>30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52"/>
    </row>
    <row r="31" spans="2:14" s="7" customFormat="1" ht="12" customHeight="1">
      <c r="B31" s="7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s="7" customFormat="1" ht="12" customHeight="1">
      <c r="B32" s="11" t="s">
        <v>22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s="7" customFormat="1" ht="12" customHeight="1">
      <c r="B33" s="12" t="s">
        <v>23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s="7" customFormat="1" ht="12" customHeight="1">
      <c r="B34" s="10" t="s">
        <v>24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6" s="36" customFormat="1" ht="12.75"/>
    <row r="37" s="51" customFormat="1" ht="12.75"/>
    <row r="38" spans="3:15" s="39" customFormat="1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2:15" s="45" customFormat="1" ht="15">
      <c r="B39" s="41"/>
      <c r="C39" s="42"/>
      <c r="D39" s="43">
        <v>2000</v>
      </c>
      <c r="E39" s="43">
        <v>2001</v>
      </c>
      <c r="F39" s="43">
        <v>2002</v>
      </c>
      <c r="G39" s="43">
        <v>2003</v>
      </c>
      <c r="H39" s="43">
        <v>2004</v>
      </c>
      <c r="I39" s="43">
        <v>2005</v>
      </c>
      <c r="J39" s="43">
        <v>2006</v>
      </c>
      <c r="K39" s="43">
        <v>2007</v>
      </c>
      <c r="L39" s="43">
        <v>2008</v>
      </c>
      <c r="M39" s="43">
        <v>2009</v>
      </c>
      <c r="N39" s="43">
        <v>2010</v>
      </c>
      <c r="O39" s="44"/>
    </row>
    <row r="40" spans="2:15" s="45" customFormat="1" ht="14.25">
      <c r="B40" s="41"/>
      <c r="C40" s="42" t="s">
        <v>3</v>
      </c>
      <c r="D40" s="46">
        <f>+D18</f>
        <v>46</v>
      </c>
      <c r="E40" s="46">
        <f aca="true" t="shared" si="0" ref="E40:L40">+E18</f>
        <v>223</v>
      </c>
      <c r="F40" s="46">
        <f t="shared" si="0"/>
        <v>122</v>
      </c>
      <c r="G40" s="46">
        <f t="shared" si="0"/>
        <v>112</v>
      </c>
      <c r="H40" s="46">
        <f t="shared" si="0"/>
        <v>1326</v>
      </c>
      <c r="I40" s="46">
        <f t="shared" si="0"/>
        <v>619</v>
      </c>
      <c r="J40" s="46">
        <f t="shared" si="0"/>
        <v>494</v>
      </c>
      <c r="K40" s="46">
        <f t="shared" si="0"/>
        <v>1741</v>
      </c>
      <c r="L40" s="46">
        <f t="shared" si="0"/>
        <v>1714</v>
      </c>
      <c r="M40" s="46">
        <f>+M18</f>
        <v>1261</v>
      </c>
      <c r="N40" s="46">
        <f>+N18</f>
        <v>2013</v>
      </c>
      <c r="O40" s="44"/>
    </row>
    <row r="41" spans="2:15" s="45" customFormat="1" ht="14.25">
      <c r="B41" s="41"/>
      <c r="C41" s="47" t="s">
        <v>4</v>
      </c>
      <c r="D41" s="48">
        <f>+D19</f>
        <v>1928</v>
      </c>
      <c r="E41" s="48">
        <f aca="true" t="shared" si="1" ref="E41:L41">+E19</f>
        <v>2586</v>
      </c>
      <c r="F41" s="48">
        <f t="shared" si="1"/>
        <v>2981</v>
      </c>
      <c r="G41" s="48">
        <f t="shared" si="1"/>
        <v>3111</v>
      </c>
      <c r="H41" s="48">
        <f t="shared" si="1"/>
        <v>4699</v>
      </c>
      <c r="I41" s="48">
        <f t="shared" si="1"/>
        <v>5475</v>
      </c>
      <c r="J41" s="48">
        <f t="shared" si="1"/>
        <v>5794</v>
      </c>
      <c r="K41" s="48">
        <f t="shared" si="1"/>
        <v>6997</v>
      </c>
      <c r="L41" s="48">
        <f t="shared" si="1"/>
        <v>12497</v>
      </c>
      <c r="M41" s="48">
        <f>+M19</f>
        <v>12817</v>
      </c>
      <c r="N41" s="48">
        <f>+N19</f>
        <v>14250</v>
      </c>
      <c r="O41" s="44"/>
    </row>
    <row r="42" spans="2:15" s="45" customFormat="1" ht="14.25">
      <c r="B42" s="49"/>
      <c r="C42" s="47" t="s">
        <v>5</v>
      </c>
      <c r="D42" s="48">
        <f>+D25</f>
        <v>614</v>
      </c>
      <c r="E42" s="48">
        <f aca="true" t="shared" si="2" ref="E42:L42">+E25</f>
        <v>731</v>
      </c>
      <c r="F42" s="48">
        <f t="shared" si="2"/>
        <v>2593</v>
      </c>
      <c r="G42" s="48">
        <f t="shared" si="2"/>
        <v>3328</v>
      </c>
      <c r="H42" s="48">
        <f t="shared" si="2"/>
        <v>5073</v>
      </c>
      <c r="I42" s="48">
        <f t="shared" si="2"/>
        <v>8324</v>
      </c>
      <c r="J42" s="48">
        <f t="shared" si="2"/>
        <v>9257</v>
      </c>
      <c r="K42" s="48">
        <f t="shared" si="2"/>
        <v>11657</v>
      </c>
      <c r="L42" s="48">
        <f t="shared" si="2"/>
        <v>13314</v>
      </c>
      <c r="M42" s="48">
        <f>+M25</f>
        <v>13425</v>
      </c>
      <c r="N42" s="48">
        <f>+N25</f>
        <v>13598</v>
      </c>
      <c r="O42" s="44"/>
    </row>
    <row r="43" spans="2:15" s="45" customFormat="1" ht="14.25">
      <c r="B43" s="50"/>
      <c r="C43" s="47" t="s">
        <v>6</v>
      </c>
      <c r="D43" s="48">
        <f>+D24</f>
        <v>3915</v>
      </c>
      <c r="E43" s="48">
        <f aca="true" t="shared" si="3" ref="E43:L43">+E24</f>
        <v>3913</v>
      </c>
      <c r="F43" s="48">
        <f t="shared" si="3"/>
        <v>5701</v>
      </c>
      <c r="G43" s="48">
        <f t="shared" si="3"/>
        <v>6670</v>
      </c>
      <c r="H43" s="48">
        <f t="shared" si="3"/>
        <v>10485</v>
      </c>
      <c r="I43" s="48">
        <f t="shared" si="3"/>
        <v>11065</v>
      </c>
      <c r="J43" s="48">
        <f t="shared" si="3"/>
        <v>12337</v>
      </c>
      <c r="K43" s="48">
        <f t="shared" si="3"/>
        <v>18518</v>
      </c>
      <c r="L43" s="48">
        <f t="shared" si="3"/>
        <v>14802</v>
      </c>
      <c r="M43" s="48">
        <f>+M24</f>
        <v>16047</v>
      </c>
      <c r="N43" s="48">
        <f>+N24</f>
        <v>58101</v>
      </c>
      <c r="O43" s="44"/>
    </row>
    <row r="44" spans="3:15" s="39" customFormat="1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="39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36" customFormat="1" ht="12.75"/>
    <row r="54" s="36" customFormat="1" ht="12.75"/>
  </sheetData>
  <sheetProtection/>
  <mergeCells count="4">
    <mergeCell ref="B2:N2"/>
    <mergeCell ref="B3:N3"/>
    <mergeCell ref="B5:C5"/>
    <mergeCell ref="B7:C7"/>
  </mergeCells>
  <printOptions/>
  <pageMargins left="0.5905511811023623" right="0.31496062992125984" top="0.7480314960629921" bottom="0.31496062992125984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pcordova</cp:lastModifiedBy>
  <cp:lastPrinted>2011-07-12T19:36:45Z</cp:lastPrinted>
  <dcterms:created xsi:type="dcterms:W3CDTF">2008-05-22T14:26:28Z</dcterms:created>
  <dcterms:modified xsi:type="dcterms:W3CDTF">2011-07-12T19:38:18Z</dcterms:modified>
  <cp:category/>
  <cp:version/>
  <cp:contentType/>
  <cp:contentStatus/>
</cp:coreProperties>
</file>