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210" windowHeight="9675" activeTab="0"/>
  </bookViews>
  <sheets>
    <sheet name=" COSECHA X DEPART" sheetId="1" r:id="rId1"/>
  </sheets>
  <definedNames>
    <definedName name="_xlnm.Print_Area" localSheetId="0">' COSECHA X DEPART'!$B$3:$G$155</definedName>
    <definedName name="_xlnm.Print_Titles" localSheetId="0">' COSECHA X DEPART'!$7:$8</definedName>
  </definedNames>
  <calcPr fullCalcOnLoad="1"/>
</workbook>
</file>

<file path=xl/sharedStrings.xml><?xml version="1.0" encoding="utf-8"?>
<sst xmlns="http://schemas.openxmlformats.org/spreadsheetml/2006/main" count="192" uniqueCount="53">
  <si>
    <t>MOQUEGUA</t>
  </si>
  <si>
    <t>UCAYALI</t>
  </si>
  <si>
    <t>AREQUIPA</t>
  </si>
  <si>
    <t>AMAZONAS</t>
  </si>
  <si>
    <t>LA LIBERTAD</t>
  </si>
  <si>
    <t>TACNA</t>
  </si>
  <si>
    <t>MADRE DE DIOS</t>
  </si>
  <si>
    <t>CUSCO</t>
  </si>
  <si>
    <t>APURIMAC</t>
  </si>
  <si>
    <t>CAJAMARCA</t>
  </si>
  <si>
    <t>HUANUCO</t>
  </si>
  <si>
    <t>AYACUCHO</t>
  </si>
  <si>
    <t>OTRAS</t>
  </si>
  <si>
    <t>ICA</t>
  </si>
  <si>
    <t>HUANCAVELICA</t>
  </si>
  <si>
    <t>SAN MARTIN</t>
  </si>
  <si>
    <t>PASCO</t>
  </si>
  <si>
    <t>LIMA</t>
  </si>
  <si>
    <t>LORETO</t>
  </si>
  <si>
    <t>JUNIN</t>
  </si>
  <si>
    <t>PUNO</t>
  </si>
  <si>
    <t>PIURA</t>
  </si>
  <si>
    <t>TUMBES</t>
  </si>
  <si>
    <t>ANCASH</t>
  </si>
  <si>
    <t>FUENTE:  DIREPRO  y Empresas Acuícolas</t>
  </si>
  <si>
    <t>-</t>
  </si>
  <si>
    <t>GAMITANA</t>
  </si>
  <si>
    <t xml:space="preserve">LANGOSTINO                         </t>
  </si>
  <si>
    <t>TRUCHA</t>
  </si>
  <si>
    <t>TILAPIA</t>
  </si>
  <si>
    <t>PACOTANA</t>
  </si>
  <si>
    <t>PACO</t>
  </si>
  <si>
    <t>CARPA</t>
  </si>
  <si>
    <t>CARACHAMA</t>
  </si>
  <si>
    <t>CAMARON DE MALASIA</t>
  </si>
  <si>
    <t>BOQUICHICO</t>
  </si>
  <si>
    <t>CONCHA DE ABANICO</t>
  </si>
  <si>
    <t xml:space="preserve">OSTRAS DEL PACIFICO                </t>
  </si>
  <si>
    <t>LISA</t>
  </si>
  <si>
    <t>YARAQUI</t>
  </si>
  <si>
    <t>TUCUNARE</t>
  </si>
  <si>
    <t>SABALO</t>
  </si>
  <si>
    <t>PALOMETA</t>
  </si>
  <si>
    <t>PAICHE</t>
  </si>
  <si>
    <t>CHURO</t>
  </si>
  <si>
    <t>TOTAL</t>
  </si>
  <si>
    <t>MARITIMO</t>
  </si>
  <si>
    <t>CONTINENTAL</t>
  </si>
  <si>
    <t>AMBITO</t>
  </si>
  <si>
    <t>REGION  /  ESPECIE</t>
  </si>
  <si>
    <t>(TMB)</t>
  </si>
  <si>
    <t>SEGUN  AMBITO, REGION Y ESPECIE : 2 005</t>
  </si>
  <si>
    <t>PERU: COSECHA DE RECURSOS HIDROBIOLOGICOS DE LA ACTIVIDAD DE ACUICULTURA,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</si>
</sst>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$#,##0\ ;\(\$#,##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Times New Roman"/>
      <family val="0"/>
    </font>
    <font>
      <sz val="10"/>
      <name val="Times New Roman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3" fontId="0" fillId="23" borderId="0" applyFont="0" applyFill="0" applyBorder="0" applyAlignment="0" applyProtection="0"/>
    <xf numFmtId="164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" applyNumberFormat="0" applyAlignment="0" applyProtection="0"/>
    <xf numFmtId="0" fontId="23" fillId="23" borderId="0" applyProtection="0">
      <alignment/>
    </xf>
    <xf numFmtId="0" fontId="24" fillId="23" borderId="0" applyProtection="0">
      <alignment/>
    </xf>
    <xf numFmtId="2" fontId="0" fillId="23" borderId="0" applyFont="0" applyFill="0" applyBorder="0" applyAlignment="0" applyProtection="0"/>
    <xf numFmtId="0" fontId="25" fillId="23" borderId="0" applyNumberFormat="0" applyFill="0" applyBorder="0" applyAlignment="0" applyProtection="0"/>
    <xf numFmtId="0" fontId="26" fillId="23" borderId="0" applyNumberFormat="0" applyFill="0" applyBorder="0" applyAlignment="0" applyProtection="0"/>
    <xf numFmtId="0" fontId="40" fillId="31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2" borderId="0" applyNumberFormat="0" applyBorder="0" applyAlignment="0" applyProtection="0"/>
    <xf numFmtId="0" fontId="32" fillId="33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6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3" fontId="19" fillId="0" borderId="0" xfId="0" applyNumberFormat="1" applyFont="1" applyFill="1" applyAlignment="1">
      <alignment horizontal="left" indent="1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39" fontId="19" fillId="0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1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vertical="center"/>
    </xf>
    <xf numFmtId="39" fontId="0" fillId="0" borderId="0" xfId="0" applyNumberFormat="1" applyFont="1" applyFill="1" applyBorder="1" applyAlignment="1" quotePrefix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39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39" fontId="0" fillId="0" borderId="11" xfId="0" applyNumberFormat="1" applyFont="1" applyFill="1" applyBorder="1" applyAlignment="1" quotePrefix="1">
      <alignment horizontal="right" vertical="center"/>
    </xf>
    <xf numFmtId="39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39" fontId="2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9" fontId="0" fillId="0" borderId="0" xfId="0" applyNumberFormat="1" applyFont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39" fontId="21" fillId="34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5" xfId="49"/>
    <cellStyle name="Fixed" xfId="50"/>
    <cellStyle name="Heading 1" xfId="51"/>
    <cellStyle name="Heading 2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Porcentual_DA6_Desembarque2005_Anuario2005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COSECHA DE RECURSOS HIDROBIOLOGICOS SEGUN REGION DE PROCEDENCIA: 2005</a:t>
            </a:r>
          </a:p>
        </c:rich>
      </c:tx>
      <c:layout>
        <c:manualLayout>
          <c:xMode val="factor"/>
          <c:yMode val="factor"/>
          <c:x val="-0.00575"/>
          <c:y val="0.032"/>
        </c:manualLayout>
      </c:layout>
      <c:spPr>
        <a:noFill/>
        <a:ln w="3175">
          <a:noFill/>
        </a:ln>
      </c:spPr>
    </c:title>
    <c:view3D>
      <c:rotX val="29"/>
      <c:hPercent val="74"/>
      <c:rotY val="44"/>
      <c:depthPercent val="500"/>
      <c:rAngAx val="1"/>
    </c:view3D>
    <c:plotArea>
      <c:layout>
        <c:manualLayout>
          <c:xMode val="edge"/>
          <c:yMode val="edge"/>
          <c:x val="0.128"/>
          <c:y val="0.12875"/>
          <c:w val="0.8705"/>
          <c:h val="0.75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COSECHA X DEPART'!$C$121:$C$132</c:f>
              <c:strCache/>
            </c:strRef>
          </c:cat>
          <c:val>
            <c:numRef>
              <c:f>' COSECHA X DEPART'!$D$121:$D$132</c:f>
              <c:numCache/>
            </c:numRef>
          </c:val>
          <c:shape val="box"/>
        </c:ser>
        <c:gapDepth val="0"/>
        <c:shape val="box"/>
        <c:axId val="8649179"/>
        <c:axId val="10733748"/>
      </c:bar3D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18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TMB</a:t>
                </a:r>
              </a:p>
            </c:rich>
          </c:tx>
          <c:layout>
            <c:manualLayout>
              <c:xMode val="factor"/>
              <c:yMode val="factor"/>
              <c:x val="-0.05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9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1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119</xdr:row>
      <xdr:rowOff>28575</xdr:rowOff>
    </xdr:from>
    <xdr:to>
      <xdr:col>6</xdr:col>
      <xdr:colOff>123825</xdr:colOff>
      <xdr:row>154</xdr:row>
      <xdr:rowOff>95250</xdr:rowOff>
    </xdr:to>
    <xdr:graphicFrame>
      <xdr:nvGraphicFramePr>
        <xdr:cNvPr id="1" name="Chart 1"/>
        <xdr:cNvGraphicFramePr/>
      </xdr:nvGraphicFramePr>
      <xdr:xfrm>
        <a:off x="790575" y="19240500"/>
        <a:ext cx="67437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47"/>
  <sheetViews>
    <sheetView tabSelected="1" zoomScale="70" zoomScaleNormal="70" zoomScalePageLayoutView="0" workbookViewId="0" topLeftCell="A1">
      <selection activeCell="J38" sqref="J38"/>
    </sheetView>
  </sheetViews>
  <sheetFormatPr defaultColWidth="11.421875" defaultRowHeight="12.75"/>
  <cols>
    <col min="2" max="2" width="4.00390625" style="0" customWidth="1"/>
    <col min="3" max="3" width="25.00390625" style="0" customWidth="1"/>
    <col min="4" max="6" width="23.57421875" style="0" customWidth="1"/>
    <col min="7" max="7" width="2.57421875" style="0" customWidth="1"/>
  </cols>
  <sheetData>
    <row r="3" spans="2:7" s="10" customFormat="1" ht="15" customHeight="1">
      <c r="B3" s="41" t="s">
        <v>52</v>
      </c>
      <c r="C3" s="41"/>
      <c r="D3" s="41"/>
      <c r="E3" s="41"/>
      <c r="F3" s="41"/>
      <c r="G3" s="41"/>
    </row>
    <row r="4" spans="2:7" s="10" customFormat="1" ht="15" customHeight="1">
      <c r="B4" s="41" t="s">
        <v>51</v>
      </c>
      <c r="C4" s="41"/>
      <c r="D4" s="41"/>
      <c r="E4" s="41"/>
      <c r="F4" s="41"/>
      <c r="G4" s="41"/>
    </row>
    <row r="5" spans="2:7" s="10" customFormat="1" ht="15" customHeight="1">
      <c r="B5" s="40" t="s">
        <v>50</v>
      </c>
      <c r="C5" s="40"/>
      <c r="D5" s="40"/>
      <c r="E5" s="40"/>
      <c r="F5" s="40"/>
      <c r="G5" s="40"/>
    </row>
    <row r="6" spans="2:7" s="10" customFormat="1" ht="8.25" customHeight="1">
      <c r="B6" s="11"/>
      <c r="C6" s="39"/>
      <c r="D6" s="39"/>
      <c r="E6" s="39"/>
      <c r="F6" s="39"/>
      <c r="G6" s="39"/>
    </row>
    <row r="7" spans="2:7" s="10" customFormat="1" ht="19.5" customHeight="1">
      <c r="B7" s="38" t="s">
        <v>49</v>
      </c>
      <c r="C7" s="38"/>
      <c r="D7" s="38" t="s">
        <v>45</v>
      </c>
      <c r="E7" s="38" t="s">
        <v>48</v>
      </c>
      <c r="F7" s="38"/>
      <c r="G7" s="38"/>
    </row>
    <row r="8" spans="2:7" s="10" customFormat="1" ht="16.5" customHeight="1" thickBot="1">
      <c r="B8" s="36"/>
      <c r="C8" s="36"/>
      <c r="D8" s="36"/>
      <c r="E8" s="37" t="s">
        <v>47</v>
      </c>
      <c r="F8" s="36" t="s">
        <v>46</v>
      </c>
      <c r="G8" s="36"/>
    </row>
    <row r="9" spans="2:7" s="10" customFormat="1" ht="8.25" customHeight="1">
      <c r="B9" s="28"/>
      <c r="C9" s="30"/>
      <c r="D9" s="30"/>
      <c r="E9" s="30"/>
      <c r="F9" s="30"/>
      <c r="G9" s="16"/>
    </row>
    <row r="10" spans="2:7" s="10" customFormat="1" ht="12.75">
      <c r="B10" s="35" t="s">
        <v>45</v>
      </c>
      <c r="C10" s="34"/>
      <c r="D10" s="33">
        <f>SUM(D12,D15,D20,D23,D26,D29,D32,D39,D42,D45,D48,D51,D56,D60,D72,D82,D85,D88,D93,D96,D106,D109,D112)</f>
        <v>25977.68</v>
      </c>
      <c r="E10" s="33">
        <f>SUM(E12,E15,E20,E23,E26,E29,E32,E39,E42,E45,E48,E51,E56,E60,E72,E82,E85,E88,E93,E96,E106,E109,E112)</f>
        <v>6585.7</v>
      </c>
      <c r="F10" s="33">
        <f>SUM(F12,F15,F20,F23,F26,F29,F32,F39,F42,F45,F48,F51,F56,F60,F72,F82,F85,F88,F93,F96,F106,F109,F112)</f>
        <v>19391.98</v>
      </c>
      <c r="G10" s="32"/>
    </row>
    <row r="11" spans="2:7" s="10" customFormat="1" ht="8.25" customHeight="1">
      <c r="B11" s="28"/>
      <c r="C11" s="30"/>
      <c r="D11" s="31"/>
      <c r="E11" s="31"/>
      <c r="F11" s="31"/>
      <c r="G11" s="16"/>
    </row>
    <row r="12" spans="2:7" s="10" customFormat="1" ht="14.25" customHeight="1">
      <c r="B12" s="22" t="s">
        <v>3</v>
      </c>
      <c r="C12" s="30"/>
      <c r="D12" s="21">
        <v>22.72</v>
      </c>
      <c r="E12" s="29">
        <f>+E13</f>
        <v>22.72</v>
      </c>
      <c r="F12" s="17" t="s">
        <v>25</v>
      </c>
      <c r="G12" s="16"/>
    </row>
    <row r="13" spans="2:7" s="10" customFormat="1" ht="14.25" customHeight="1">
      <c r="B13" s="28"/>
      <c r="C13" s="19" t="s">
        <v>28</v>
      </c>
      <c r="D13" s="18">
        <f>SUM(E13:F13)</f>
        <v>22.72</v>
      </c>
      <c r="E13" s="18">
        <v>22.72</v>
      </c>
      <c r="F13" s="17" t="s">
        <v>25</v>
      </c>
      <c r="G13" s="16"/>
    </row>
    <row r="14" spans="2:7" s="10" customFormat="1" ht="7.5" customHeight="1">
      <c r="B14" s="28"/>
      <c r="C14" s="19"/>
      <c r="D14" s="18"/>
      <c r="E14" s="18"/>
      <c r="F14" s="17"/>
      <c r="G14" s="16"/>
    </row>
    <row r="15" spans="2:7" s="10" customFormat="1" ht="14.25" customHeight="1">
      <c r="B15" s="22" t="s">
        <v>23</v>
      </c>
      <c r="C15" s="19"/>
      <c r="D15" s="21">
        <v>9034.87</v>
      </c>
      <c r="E15" s="21">
        <f>SUM(E16:E18)</f>
        <v>45.91</v>
      </c>
      <c r="F15" s="21">
        <f>SUM(F16:F18)</f>
        <v>8988.97</v>
      </c>
      <c r="G15" s="16"/>
    </row>
    <row r="16" spans="2:7" s="10" customFormat="1" ht="14.25" customHeight="1">
      <c r="B16" s="22"/>
      <c r="C16" s="19" t="s">
        <v>36</v>
      </c>
      <c r="D16" s="18">
        <f>SUM(E16:F16)</f>
        <v>8986.38</v>
      </c>
      <c r="E16" s="17" t="s">
        <v>25</v>
      </c>
      <c r="F16" s="18">
        <v>8986.38</v>
      </c>
      <c r="G16" s="16"/>
    </row>
    <row r="17" spans="2:7" s="10" customFormat="1" ht="14.25" customHeight="1">
      <c r="B17" s="22"/>
      <c r="C17" s="19" t="s">
        <v>37</v>
      </c>
      <c r="D17" s="18">
        <f>SUM(E17:F17)</f>
        <v>2.59</v>
      </c>
      <c r="E17" s="17" t="s">
        <v>25</v>
      </c>
      <c r="F17" s="18">
        <v>2.59</v>
      </c>
      <c r="G17" s="16"/>
    </row>
    <row r="18" spans="2:7" s="10" customFormat="1" ht="14.25" customHeight="1">
      <c r="B18" s="22"/>
      <c r="C18" s="19" t="s">
        <v>28</v>
      </c>
      <c r="D18" s="18">
        <f>SUM(E18:F18)</f>
        <v>45.91</v>
      </c>
      <c r="E18" s="18">
        <v>45.91</v>
      </c>
      <c r="F18" s="17" t="s">
        <v>25</v>
      </c>
      <c r="G18" s="16"/>
    </row>
    <row r="19" spans="2:7" s="10" customFormat="1" ht="7.5" customHeight="1">
      <c r="B19" s="22"/>
      <c r="C19" s="19"/>
      <c r="D19" s="18"/>
      <c r="E19" s="18"/>
      <c r="F19" s="17"/>
      <c r="G19" s="16"/>
    </row>
    <row r="20" spans="2:7" s="10" customFormat="1" ht="14.25" customHeight="1">
      <c r="B20" s="22" t="s">
        <v>8</v>
      </c>
      <c r="C20" s="19"/>
      <c r="D20" s="21">
        <v>48.36</v>
      </c>
      <c r="E20" s="21">
        <f>+E21</f>
        <v>48.36</v>
      </c>
      <c r="F20" s="17" t="s">
        <v>25</v>
      </c>
      <c r="G20" s="16"/>
    </row>
    <row r="21" spans="2:7" s="10" customFormat="1" ht="14.25" customHeight="1">
      <c r="B21" s="22"/>
      <c r="C21" s="19" t="s">
        <v>28</v>
      </c>
      <c r="D21" s="18">
        <f>SUM(E21:F21)</f>
        <v>48.36</v>
      </c>
      <c r="E21" s="18">
        <v>48.36</v>
      </c>
      <c r="F21" s="17" t="s">
        <v>25</v>
      </c>
      <c r="G21" s="16"/>
    </row>
    <row r="22" spans="2:7" s="10" customFormat="1" ht="7.5" customHeight="1">
      <c r="B22" s="22"/>
      <c r="C22" s="19"/>
      <c r="D22" s="18"/>
      <c r="E22" s="18"/>
      <c r="F22" s="17"/>
      <c r="G22" s="16"/>
    </row>
    <row r="23" spans="2:7" s="10" customFormat="1" ht="14.25" customHeight="1">
      <c r="B23" s="22" t="s">
        <v>2</v>
      </c>
      <c r="C23" s="19"/>
      <c r="D23" s="21">
        <v>20.57</v>
      </c>
      <c r="E23" s="21">
        <f>+E24</f>
        <v>20.57</v>
      </c>
      <c r="F23" s="17" t="s">
        <v>25</v>
      </c>
      <c r="G23" s="16"/>
    </row>
    <row r="24" spans="2:7" s="10" customFormat="1" ht="14.25" customHeight="1">
      <c r="B24" s="22"/>
      <c r="C24" s="19" t="s">
        <v>28</v>
      </c>
      <c r="D24" s="18">
        <f>SUM(E24:F24)</f>
        <v>20.57</v>
      </c>
      <c r="E24" s="18">
        <v>20.57</v>
      </c>
      <c r="F24" s="17" t="s">
        <v>25</v>
      </c>
      <c r="G24" s="16"/>
    </row>
    <row r="25" spans="2:7" s="10" customFormat="1" ht="7.5" customHeight="1">
      <c r="B25" s="22"/>
      <c r="C25" s="19"/>
      <c r="D25" s="18"/>
      <c r="E25" s="18"/>
      <c r="F25" s="17"/>
      <c r="G25" s="16"/>
    </row>
    <row r="26" spans="2:7" s="10" customFormat="1" ht="14.25" customHeight="1">
      <c r="B26" s="22" t="s">
        <v>11</v>
      </c>
      <c r="C26" s="19"/>
      <c r="D26" s="21">
        <v>92.79</v>
      </c>
      <c r="E26" s="21">
        <f>+E27</f>
        <v>92.79</v>
      </c>
      <c r="F26" s="17" t="s">
        <v>25</v>
      </c>
      <c r="G26" s="16"/>
    </row>
    <row r="27" spans="2:7" s="10" customFormat="1" ht="14.25" customHeight="1">
      <c r="B27" s="22"/>
      <c r="C27" s="19" t="s">
        <v>28</v>
      </c>
      <c r="D27" s="18">
        <f>SUM(E27:F27)</f>
        <v>92.79</v>
      </c>
      <c r="E27" s="18">
        <v>92.79</v>
      </c>
      <c r="F27" s="17" t="s">
        <v>25</v>
      </c>
      <c r="G27" s="16"/>
    </row>
    <row r="28" spans="2:7" s="10" customFormat="1" ht="7.5" customHeight="1">
      <c r="B28" s="22"/>
      <c r="C28" s="19"/>
      <c r="D28" s="18"/>
      <c r="E28" s="18"/>
      <c r="F28" s="17"/>
      <c r="G28" s="16"/>
    </row>
    <row r="29" spans="2:7" s="10" customFormat="1" ht="14.25" customHeight="1">
      <c r="B29" s="22" t="s">
        <v>9</v>
      </c>
      <c r="C29" s="19"/>
      <c r="D29" s="21">
        <v>48.59</v>
      </c>
      <c r="E29" s="21">
        <f>+E30</f>
        <v>48.59</v>
      </c>
      <c r="F29" s="17" t="s">
        <v>25</v>
      </c>
      <c r="G29" s="16"/>
    </row>
    <row r="30" spans="2:7" s="10" customFormat="1" ht="14.25" customHeight="1">
      <c r="B30" s="22"/>
      <c r="C30" s="19" t="s">
        <v>28</v>
      </c>
      <c r="D30" s="18">
        <f>SUM(E30:F30)</f>
        <v>48.59</v>
      </c>
      <c r="E30" s="18">
        <v>48.59</v>
      </c>
      <c r="F30" s="17" t="s">
        <v>25</v>
      </c>
      <c r="G30" s="16"/>
    </row>
    <row r="31" spans="2:7" s="10" customFormat="1" ht="7.5" customHeight="1">
      <c r="B31" s="22"/>
      <c r="C31" s="19"/>
      <c r="D31" s="18"/>
      <c r="E31" s="18"/>
      <c r="F31" s="17"/>
      <c r="G31" s="16"/>
    </row>
    <row r="32" spans="2:7" s="10" customFormat="1" ht="14.25" customHeight="1">
      <c r="B32" s="22" t="s">
        <v>7</v>
      </c>
      <c r="C32" s="19"/>
      <c r="D32" s="21">
        <v>36.34</v>
      </c>
      <c r="E32" s="21">
        <f>SUM(E33:E37)</f>
        <v>36.34</v>
      </c>
      <c r="F32" s="17" t="s">
        <v>25</v>
      </c>
      <c r="G32" s="16"/>
    </row>
    <row r="33" spans="2:7" s="10" customFormat="1" ht="14.25" customHeight="1">
      <c r="B33" s="22"/>
      <c r="C33" s="19" t="s">
        <v>32</v>
      </c>
      <c r="D33" s="18">
        <f>SUM(E33:F33)</f>
        <v>2.15</v>
      </c>
      <c r="E33" s="18">
        <v>2.15</v>
      </c>
      <c r="F33" s="17" t="s">
        <v>25</v>
      </c>
      <c r="G33" s="16"/>
    </row>
    <row r="34" spans="2:7" s="10" customFormat="1" ht="14.25" customHeight="1">
      <c r="B34" s="22"/>
      <c r="C34" s="19" t="s">
        <v>44</v>
      </c>
      <c r="D34" s="18">
        <f>SUM(E34:F34)</f>
        <v>0.19</v>
      </c>
      <c r="E34" s="18">
        <v>0.19</v>
      </c>
      <c r="F34" s="17" t="s">
        <v>25</v>
      </c>
      <c r="G34" s="16"/>
    </row>
    <row r="35" spans="2:7" s="10" customFormat="1" ht="14.25" customHeight="1">
      <c r="B35" s="22"/>
      <c r="C35" s="19" t="s">
        <v>31</v>
      </c>
      <c r="D35" s="18">
        <f>SUM(E35:F35)</f>
        <v>3.81</v>
      </c>
      <c r="E35" s="18">
        <v>3.81</v>
      </c>
      <c r="F35" s="17" t="s">
        <v>25</v>
      </c>
      <c r="G35" s="16"/>
    </row>
    <row r="36" spans="2:7" s="10" customFormat="1" ht="14.25" customHeight="1">
      <c r="B36" s="22"/>
      <c r="C36" s="19" t="s">
        <v>29</v>
      </c>
      <c r="D36" s="18">
        <f>SUM(E36:F36)</f>
        <v>0.02</v>
      </c>
      <c r="E36" s="18">
        <v>0.02</v>
      </c>
      <c r="F36" s="17" t="s">
        <v>25</v>
      </c>
      <c r="G36" s="16"/>
    </row>
    <row r="37" spans="2:7" s="10" customFormat="1" ht="14.25" customHeight="1">
      <c r="B37" s="22"/>
      <c r="C37" s="19" t="s">
        <v>28</v>
      </c>
      <c r="D37" s="18">
        <f>SUM(E37:F37)</f>
        <v>30.17</v>
      </c>
      <c r="E37" s="18">
        <v>30.17</v>
      </c>
      <c r="F37" s="17" t="s">
        <v>25</v>
      </c>
      <c r="G37" s="16"/>
    </row>
    <row r="38" spans="2:7" s="10" customFormat="1" ht="7.5" customHeight="1">
      <c r="B38" s="22"/>
      <c r="C38" s="19"/>
      <c r="D38" s="18"/>
      <c r="E38" s="18"/>
      <c r="F38" s="17"/>
      <c r="G38" s="16"/>
    </row>
    <row r="39" spans="2:7" s="10" customFormat="1" ht="14.25" customHeight="1">
      <c r="B39" s="22" t="s">
        <v>14</v>
      </c>
      <c r="C39" s="19"/>
      <c r="D39" s="21">
        <v>134.13</v>
      </c>
      <c r="E39" s="21">
        <f>+E40</f>
        <v>134.13</v>
      </c>
      <c r="F39" s="17" t="s">
        <v>25</v>
      </c>
      <c r="G39" s="16"/>
    </row>
    <row r="40" spans="2:7" s="10" customFormat="1" ht="14.25" customHeight="1">
      <c r="B40" s="22"/>
      <c r="C40" s="19" t="s">
        <v>28</v>
      </c>
      <c r="D40" s="18">
        <f>SUM(E40:F40)</f>
        <v>134.13</v>
      </c>
      <c r="E40" s="18">
        <v>134.13</v>
      </c>
      <c r="F40" s="17" t="s">
        <v>25</v>
      </c>
      <c r="G40" s="16"/>
    </row>
    <row r="41" spans="2:7" s="10" customFormat="1" ht="7.5" customHeight="1">
      <c r="B41" s="22"/>
      <c r="C41" s="19"/>
      <c r="D41" s="18"/>
      <c r="E41" s="18"/>
      <c r="F41" s="17"/>
      <c r="G41" s="16"/>
    </row>
    <row r="42" spans="2:7" s="10" customFormat="1" ht="14.25" customHeight="1">
      <c r="B42" s="22" t="s">
        <v>10</v>
      </c>
      <c r="C42" s="19"/>
      <c r="D42" s="21">
        <v>67.61</v>
      </c>
      <c r="E42" s="21">
        <f>+E43</f>
        <v>67.61</v>
      </c>
      <c r="F42" s="17" t="s">
        <v>25</v>
      </c>
      <c r="G42" s="16"/>
    </row>
    <row r="43" spans="2:7" s="10" customFormat="1" ht="14.25" customHeight="1">
      <c r="B43" s="22"/>
      <c r="C43" s="19" t="s">
        <v>28</v>
      </c>
      <c r="D43" s="18">
        <f>SUM(E43:F43)</f>
        <v>67.61</v>
      </c>
      <c r="E43" s="18">
        <v>67.61</v>
      </c>
      <c r="F43" s="17" t="s">
        <v>25</v>
      </c>
      <c r="G43" s="16"/>
    </row>
    <row r="44" spans="2:7" s="10" customFormat="1" ht="7.5" customHeight="1">
      <c r="B44" s="22"/>
      <c r="C44" s="19"/>
      <c r="D44" s="18"/>
      <c r="E44" s="18"/>
      <c r="F44" s="17"/>
      <c r="G44" s="16"/>
    </row>
    <row r="45" spans="2:7" s="10" customFormat="1" ht="14.25" customHeight="1">
      <c r="B45" s="22" t="s">
        <v>13</v>
      </c>
      <c r="C45" s="19"/>
      <c r="D45" s="21">
        <v>130.06</v>
      </c>
      <c r="E45" s="17" t="s">
        <v>25</v>
      </c>
      <c r="F45" s="21">
        <f>SUM(F46)</f>
        <v>130.06</v>
      </c>
      <c r="G45" s="16"/>
    </row>
    <row r="46" spans="2:7" s="10" customFormat="1" ht="14.25" customHeight="1">
      <c r="B46" s="22"/>
      <c r="C46" s="19" t="s">
        <v>36</v>
      </c>
      <c r="D46" s="18">
        <f>SUM(E46:F46)</f>
        <v>130.06</v>
      </c>
      <c r="E46" s="17" t="s">
        <v>25</v>
      </c>
      <c r="F46" s="18">
        <v>130.06</v>
      </c>
      <c r="G46" s="16"/>
    </row>
    <row r="47" spans="2:7" s="10" customFormat="1" ht="7.5" customHeight="1">
      <c r="B47" s="22"/>
      <c r="C47" s="19"/>
      <c r="D47" s="18"/>
      <c r="E47" s="17"/>
      <c r="F47" s="18"/>
      <c r="G47" s="16"/>
    </row>
    <row r="48" spans="2:7" s="10" customFormat="1" ht="14.25" customHeight="1">
      <c r="B48" s="22" t="s">
        <v>19</v>
      </c>
      <c r="C48" s="19"/>
      <c r="D48" s="21">
        <v>2119.49</v>
      </c>
      <c r="E48" s="21">
        <f>SUM(E49)</f>
        <v>2119.49</v>
      </c>
      <c r="F48" s="17" t="s">
        <v>25</v>
      </c>
      <c r="G48" s="16"/>
    </row>
    <row r="49" spans="2:7" s="10" customFormat="1" ht="14.25" customHeight="1">
      <c r="B49" s="22"/>
      <c r="C49" s="19" t="s">
        <v>28</v>
      </c>
      <c r="D49" s="18">
        <f>SUM(E49:F49)</f>
        <v>2119.49</v>
      </c>
      <c r="E49" s="18">
        <v>2119.49</v>
      </c>
      <c r="F49" s="17" t="s">
        <v>25</v>
      </c>
      <c r="G49" s="16"/>
    </row>
    <row r="50" spans="2:7" s="10" customFormat="1" ht="7.5" customHeight="1">
      <c r="B50" s="22"/>
      <c r="C50" s="19"/>
      <c r="D50" s="18"/>
      <c r="E50" s="18"/>
      <c r="F50" s="17"/>
      <c r="G50" s="16"/>
    </row>
    <row r="51" spans="2:7" s="10" customFormat="1" ht="14.25" customHeight="1">
      <c r="B51" s="22" t="s">
        <v>4</v>
      </c>
      <c r="C51" s="19"/>
      <c r="D51" s="21">
        <v>28.91</v>
      </c>
      <c r="E51" s="21">
        <f>SUM(E52:E54)</f>
        <v>28.91</v>
      </c>
      <c r="F51" s="17" t="s">
        <v>25</v>
      </c>
      <c r="G51" s="16"/>
    </row>
    <row r="52" spans="2:7" s="10" customFormat="1" ht="14.25" customHeight="1">
      <c r="B52" s="22"/>
      <c r="C52" s="19" t="s">
        <v>34</v>
      </c>
      <c r="D52" s="18">
        <f>SUM(E52:F52)</f>
        <v>1.44</v>
      </c>
      <c r="E52" s="18">
        <v>1.44</v>
      </c>
      <c r="F52" s="17" t="s">
        <v>25</v>
      </c>
      <c r="G52" s="16"/>
    </row>
    <row r="53" spans="2:7" s="10" customFormat="1" ht="14.25" customHeight="1">
      <c r="B53" s="22"/>
      <c r="C53" s="19" t="s">
        <v>29</v>
      </c>
      <c r="D53" s="18">
        <f>SUM(E53:F53)</f>
        <v>0.28</v>
      </c>
      <c r="E53" s="18">
        <v>0.28</v>
      </c>
      <c r="F53" s="17" t="s">
        <v>25</v>
      </c>
      <c r="G53" s="16"/>
    </row>
    <row r="54" spans="2:7" s="10" customFormat="1" ht="14.25" customHeight="1">
      <c r="B54" s="22"/>
      <c r="C54" s="19" t="s">
        <v>28</v>
      </c>
      <c r="D54" s="18">
        <f>SUM(E54:F54)</f>
        <v>27.19</v>
      </c>
      <c r="E54" s="18">
        <v>27.19</v>
      </c>
      <c r="F54" s="17" t="s">
        <v>25</v>
      </c>
      <c r="G54" s="16"/>
    </row>
    <row r="55" spans="2:7" s="10" customFormat="1" ht="7.5" customHeight="1">
      <c r="B55" s="22"/>
      <c r="C55" s="19"/>
      <c r="D55" s="18"/>
      <c r="E55" s="18"/>
      <c r="F55" s="17"/>
      <c r="G55" s="16"/>
    </row>
    <row r="56" spans="2:7" s="10" customFormat="1" ht="14.25" customHeight="1">
      <c r="B56" s="22" t="s">
        <v>17</v>
      </c>
      <c r="C56" s="19"/>
      <c r="D56" s="21">
        <v>294.15</v>
      </c>
      <c r="E56" s="21">
        <f>SUM(E57:E58)</f>
        <v>294.15000000000003</v>
      </c>
      <c r="F56" s="17" t="s">
        <v>25</v>
      </c>
      <c r="G56" s="16"/>
    </row>
    <row r="57" spans="2:7" s="10" customFormat="1" ht="14.25" customHeight="1">
      <c r="B57" s="22"/>
      <c r="C57" s="19" t="s">
        <v>29</v>
      </c>
      <c r="D57" s="18">
        <f>SUM(E57:F57)</f>
        <v>3.11</v>
      </c>
      <c r="E57" s="18">
        <v>3.11</v>
      </c>
      <c r="F57" s="17" t="s">
        <v>25</v>
      </c>
      <c r="G57" s="16"/>
    </row>
    <row r="58" spans="2:7" s="10" customFormat="1" ht="14.25" customHeight="1">
      <c r="B58" s="22"/>
      <c r="C58" s="19" t="s">
        <v>28</v>
      </c>
      <c r="D58" s="18">
        <f>SUM(E58:F58)</f>
        <v>291.04</v>
      </c>
      <c r="E58" s="18">
        <v>291.04</v>
      </c>
      <c r="F58" s="17" t="s">
        <v>25</v>
      </c>
      <c r="G58" s="16"/>
    </row>
    <row r="59" spans="2:7" s="10" customFormat="1" ht="7.5" customHeight="1">
      <c r="B59" s="22"/>
      <c r="C59" s="19"/>
      <c r="D59" s="18"/>
      <c r="E59" s="18"/>
      <c r="F59" s="17"/>
      <c r="G59" s="16"/>
    </row>
    <row r="60" spans="2:7" s="10" customFormat="1" ht="14.25" customHeight="1">
      <c r="B60" s="22" t="s">
        <v>18</v>
      </c>
      <c r="C60" s="19"/>
      <c r="D60" s="21">
        <v>376.05</v>
      </c>
      <c r="E60" s="21">
        <f>SUM(E61:E70)</f>
        <v>376.04</v>
      </c>
      <c r="F60" s="17" t="s">
        <v>25</v>
      </c>
      <c r="G60" s="16"/>
    </row>
    <row r="61" spans="2:7" s="10" customFormat="1" ht="14.25" customHeight="1">
      <c r="B61" s="22"/>
      <c r="C61" s="19" t="s">
        <v>35</v>
      </c>
      <c r="D61" s="18">
        <f>SUM(E61:F61)</f>
        <v>55.79</v>
      </c>
      <c r="E61" s="18">
        <v>55.79</v>
      </c>
      <c r="F61" s="17" t="s">
        <v>25</v>
      </c>
      <c r="G61" s="16"/>
    </row>
    <row r="62" spans="2:7" s="10" customFormat="1" ht="14.25" customHeight="1">
      <c r="B62" s="22"/>
      <c r="C62" s="19" t="s">
        <v>34</v>
      </c>
      <c r="D62" s="18">
        <f>SUM(E62:F62)</f>
        <v>0.38</v>
      </c>
      <c r="E62" s="18">
        <v>0.38</v>
      </c>
      <c r="F62" s="17" t="s">
        <v>25</v>
      </c>
      <c r="G62" s="16"/>
    </row>
    <row r="63" spans="2:7" s="10" customFormat="1" ht="14.25" customHeight="1">
      <c r="B63" s="22"/>
      <c r="C63" s="19" t="s">
        <v>26</v>
      </c>
      <c r="D63" s="18">
        <f>SUM(E63:F63)</f>
        <v>182.44</v>
      </c>
      <c r="E63" s="18">
        <v>182.44</v>
      </c>
      <c r="F63" s="17" t="s">
        <v>25</v>
      </c>
      <c r="G63" s="16"/>
    </row>
    <row r="64" spans="2:7" s="10" customFormat="1" ht="14.25" customHeight="1">
      <c r="B64" s="22"/>
      <c r="C64" s="19" t="s">
        <v>31</v>
      </c>
      <c r="D64" s="18">
        <f>SUM(E64:F64)</f>
        <v>23.79</v>
      </c>
      <c r="E64" s="18">
        <v>23.79</v>
      </c>
      <c r="F64" s="17" t="s">
        <v>25</v>
      </c>
      <c r="G64" s="16"/>
    </row>
    <row r="65" spans="2:7" s="10" customFormat="1" ht="14.25" customHeight="1">
      <c r="B65" s="22"/>
      <c r="C65" s="19" t="s">
        <v>30</v>
      </c>
      <c r="D65" s="18">
        <f>SUM(E65:F65)</f>
        <v>14.2</v>
      </c>
      <c r="E65" s="18">
        <v>14.2</v>
      </c>
      <c r="F65" s="17" t="s">
        <v>25</v>
      </c>
      <c r="G65" s="16"/>
    </row>
    <row r="66" spans="2:7" s="10" customFormat="1" ht="14.25" customHeight="1">
      <c r="B66" s="22"/>
      <c r="C66" s="19" t="s">
        <v>43</v>
      </c>
      <c r="D66" s="18">
        <f>SUM(E66:F66)</f>
        <v>13.55</v>
      </c>
      <c r="E66" s="18">
        <v>13.55</v>
      </c>
      <c r="F66" s="17" t="s">
        <v>25</v>
      </c>
      <c r="G66" s="16"/>
    </row>
    <row r="67" spans="2:7" s="10" customFormat="1" ht="14.25" customHeight="1">
      <c r="B67" s="22"/>
      <c r="C67" s="19" t="s">
        <v>42</v>
      </c>
      <c r="D67" s="18">
        <f>SUM(E67:F67)</f>
        <v>0.12</v>
      </c>
      <c r="E67" s="18">
        <v>0.12</v>
      </c>
      <c r="F67" s="17" t="s">
        <v>25</v>
      </c>
      <c r="G67" s="16"/>
    </row>
    <row r="68" spans="2:7" s="10" customFormat="1" ht="14.25" customHeight="1">
      <c r="B68" s="22"/>
      <c r="C68" s="19" t="s">
        <v>41</v>
      </c>
      <c r="D68" s="18">
        <f>SUM(E68:F68)</f>
        <v>84.93</v>
      </c>
      <c r="E68" s="18">
        <v>84.93</v>
      </c>
      <c r="F68" s="17" t="s">
        <v>25</v>
      </c>
      <c r="G68" s="16"/>
    </row>
    <row r="69" spans="2:7" s="10" customFormat="1" ht="14.25" customHeight="1">
      <c r="B69" s="22"/>
      <c r="C69" s="19" t="s">
        <v>40</v>
      </c>
      <c r="D69" s="18">
        <f>SUM(E69:F69)</f>
        <v>0.2</v>
      </c>
      <c r="E69" s="18">
        <v>0.2</v>
      </c>
      <c r="F69" s="17" t="s">
        <v>25</v>
      </c>
      <c r="G69" s="16"/>
    </row>
    <row r="70" spans="2:7" s="10" customFormat="1" ht="14.25" customHeight="1">
      <c r="B70" s="22"/>
      <c r="C70" s="19" t="s">
        <v>39</v>
      </c>
      <c r="D70" s="18">
        <f>SUM(E70:F70)</f>
        <v>0.64</v>
      </c>
      <c r="E70" s="18">
        <v>0.64</v>
      </c>
      <c r="F70" s="17" t="s">
        <v>25</v>
      </c>
      <c r="G70" s="16"/>
    </row>
    <row r="71" spans="2:7" s="10" customFormat="1" ht="7.5" customHeight="1">
      <c r="B71" s="22"/>
      <c r="C71" s="19"/>
      <c r="D71" s="18"/>
      <c r="E71" s="18"/>
      <c r="F71" s="17"/>
      <c r="G71" s="16"/>
    </row>
    <row r="72" spans="2:7" s="10" customFormat="1" ht="14.25" customHeight="1">
      <c r="B72" s="22" t="s">
        <v>6</v>
      </c>
      <c r="C72" s="19"/>
      <c r="D72" s="21">
        <v>29.9</v>
      </c>
      <c r="E72" s="21">
        <f>SUM(E73:E80)</f>
        <v>29.9</v>
      </c>
      <c r="F72" s="17" t="s">
        <v>25</v>
      </c>
      <c r="G72" s="16"/>
    </row>
    <row r="73" spans="2:7" s="10" customFormat="1" ht="14.25" customHeight="1">
      <c r="B73" s="22"/>
      <c r="C73" s="19" t="s">
        <v>35</v>
      </c>
      <c r="D73" s="18">
        <f>SUM(E73:F73)</f>
        <v>0.42</v>
      </c>
      <c r="E73" s="18">
        <v>0.42</v>
      </c>
      <c r="F73" s="17" t="s">
        <v>25</v>
      </c>
      <c r="G73" s="16"/>
    </row>
    <row r="74" spans="2:7" s="10" customFormat="1" ht="14.25" customHeight="1">
      <c r="B74" s="22"/>
      <c r="C74" s="19" t="s">
        <v>33</v>
      </c>
      <c r="D74" s="18">
        <f>SUM(E74:F74)</f>
        <v>0.04</v>
      </c>
      <c r="E74" s="18">
        <v>0.04</v>
      </c>
      <c r="F74" s="17" t="s">
        <v>25</v>
      </c>
      <c r="G74" s="16"/>
    </row>
    <row r="75" spans="2:7" s="10" customFormat="1" ht="14.25" customHeight="1">
      <c r="B75" s="22"/>
      <c r="C75" s="19" t="s">
        <v>32</v>
      </c>
      <c r="D75" s="18">
        <f>SUM(E75:F75)</f>
        <v>0.06</v>
      </c>
      <c r="E75" s="18">
        <v>0.06</v>
      </c>
      <c r="F75" s="17" t="s">
        <v>25</v>
      </c>
      <c r="G75" s="16"/>
    </row>
    <row r="76" spans="2:7" s="10" customFormat="1" ht="14.25" customHeight="1">
      <c r="B76" s="22"/>
      <c r="C76" s="19" t="s">
        <v>26</v>
      </c>
      <c r="D76" s="18">
        <f>SUM(E76:F76)</f>
        <v>12.42</v>
      </c>
      <c r="E76" s="18">
        <v>12.42</v>
      </c>
      <c r="F76" s="17" t="s">
        <v>25</v>
      </c>
      <c r="G76" s="16"/>
    </row>
    <row r="77" spans="2:7" s="10" customFormat="1" ht="14.25" customHeight="1">
      <c r="B77" s="22"/>
      <c r="C77" s="19" t="s">
        <v>38</v>
      </c>
      <c r="D77" s="18">
        <f>SUM(E77:F77)</f>
        <v>0.2</v>
      </c>
      <c r="E77" s="18">
        <v>0.2</v>
      </c>
      <c r="F77" s="17" t="s">
        <v>25</v>
      </c>
      <c r="G77" s="16"/>
    </row>
    <row r="78" spans="2:7" s="10" customFormat="1" ht="14.25" customHeight="1">
      <c r="B78" s="22"/>
      <c r="C78" s="19" t="s">
        <v>31</v>
      </c>
      <c r="D78" s="18">
        <f>SUM(E78:F78)</f>
        <v>15.01</v>
      </c>
      <c r="E78" s="18">
        <v>15.01</v>
      </c>
      <c r="F78" s="17" t="s">
        <v>25</v>
      </c>
      <c r="G78" s="16"/>
    </row>
    <row r="79" spans="2:7" s="10" customFormat="1" ht="14.25" customHeight="1">
      <c r="B79" s="22"/>
      <c r="C79" s="19" t="s">
        <v>30</v>
      </c>
      <c r="D79" s="18">
        <f>SUM(E79:F79)</f>
        <v>1.6</v>
      </c>
      <c r="E79" s="18">
        <v>1.6</v>
      </c>
      <c r="F79" s="17" t="s">
        <v>25</v>
      </c>
      <c r="G79" s="16"/>
    </row>
    <row r="80" spans="2:7" s="10" customFormat="1" ht="14.25" customHeight="1">
      <c r="B80" s="27"/>
      <c r="C80" s="26" t="s">
        <v>29</v>
      </c>
      <c r="D80" s="25">
        <f>SUM(E80:F80)</f>
        <v>0.15</v>
      </c>
      <c r="E80" s="25">
        <v>0.15</v>
      </c>
      <c r="F80" s="24" t="s">
        <v>25</v>
      </c>
      <c r="G80" s="23"/>
    </row>
    <row r="81" spans="2:7" s="10" customFormat="1" ht="7.5" customHeight="1">
      <c r="B81" s="22"/>
      <c r="C81" s="19"/>
      <c r="D81" s="18"/>
      <c r="E81" s="18"/>
      <c r="F81" s="17"/>
      <c r="G81" s="16"/>
    </row>
    <row r="82" spans="2:7" s="10" customFormat="1" ht="14.25" customHeight="1">
      <c r="B82" s="22" t="s">
        <v>0</v>
      </c>
      <c r="C82" s="19"/>
      <c r="D82" s="21">
        <v>0.2</v>
      </c>
      <c r="E82" s="17" t="s">
        <v>25</v>
      </c>
      <c r="F82" s="21">
        <f>+F83</f>
        <v>0.2</v>
      </c>
      <c r="G82" s="16"/>
    </row>
    <row r="83" spans="2:7" s="10" customFormat="1" ht="14.25" customHeight="1">
      <c r="B83" s="22"/>
      <c r="C83" s="19" t="s">
        <v>37</v>
      </c>
      <c r="D83" s="18">
        <f>SUM(E83:F83)</f>
        <v>0.2</v>
      </c>
      <c r="E83" s="17" t="s">
        <v>25</v>
      </c>
      <c r="F83" s="18">
        <v>0.2</v>
      </c>
      <c r="G83" s="16"/>
    </row>
    <row r="84" spans="2:7" s="10" customFormat="1" ht="7.5" customHeight="1">
      <c r="B84" s="22"/>
      <c r="C84" s="19"/>
      <c r="D84" s="18"/>
      <c r="E84" s="17"/>
      <c r="F84" s="18"/>
      <c r="G84" s="16"/>
    </row>
    <row r="85" spans="2:7" s="10" customFormat="1" ht="14.25" customHeight="1">
      <c r="B85" s="22" t="s">
        <v>16</v>
      </c>
      <c r="C85" s="19"/>
      <c r="D85" s="21">
        <v>253.51</v>
      </c>
      <c r="E85" s="21">
        <f>+E86</f>
        <v>253.51</v>
      </c>
      <c r="F85" s="17" t="s">
        <v>25</v>
      </c>
      <c r="G85" s="16"/>
    </row>
    <row r="86" spans="2:7" s="10" customFormat="1" ht="14.25" customHeight="1">
      <c r="B86" s="22"/>
      <c r="C86" s="19" t="s">
        <v>28</v>
      </c>
      <c r="D86" s="18">
        <f>SUM(E86:F86)</f>
        <v>253.51</v>
      </c>
      <c r="E86" s="18">
        <v>253.51</v>
      </c>
      <c r="F86" s="17" t="s">
        <v>25</v>
      </c>
      <c r="G86" s="16"/>
    </row>
    <row r="87" spans="2:7" s="10" customFormat="1" ht="7.5" customHeight="1">
      <c r="B87" s="22"/>
      <c r="C87" s="19"/>
      <c r="D87" s="18"/>
      <c r="E87" s="18"/>
      <c r="F87" s="17"/>
      <c r="G87" s="16"/>
    </row>
    <row r="88" spans="2:7" s="10" customFormat="1" ht="14.25" customHeight="1">
      <c r="B88" s="22" t="s">
        <v>21</v>
      </c>
      <c r="C88" s="19"/>
      <c r="D88" s="21">
        <f>SUM(D89:D91)</f>
        <v>2889.09</v>
      </c>
      <c r="E88" s="21">
        <f>SUM(E89:E91)</f>
        <v>475.9</v>
      </c>
      <c r="F88" s="21">
        <f>SUM(F89:F91)</f>
        <v>2413.19</v>
      </c>
      <c r="G88" s="16"/>
    </row>
    <row r="89" spans="2:7" s="10" customFormat="1" ht="14.25" customHeight="1">
      <c r="B89" s="22"/>
      <c r="C89" s="19" t="s">
        <v>36</v>
      </c>
      <c r="D89" s="18">
        <f>SUM(E89:F89)</f>
        <v>1949.13</v>
      </c>
      <c r="E89" s="17" t="s">
        <v>25</v>
      </c>
      <c r="F89" s="18">
        <v>1949.13</v>
      </c>
      <c r="G89" s="16"/>
    </row>
    <row r="90" spans="2:7" s="10" customFormat="1" ht="14.25" customHeight="1">
      <c r="B90" s="22"/>
      <c r="C90" s="19" t="s">
        <v>27</v>
      </c>
      <c r="D90" s="18">
        <f>SUM(E90:F90)</f>
        <v>464.06</v>
      </c>
      <c r="E90" s="17" t="s">
        <v>25</v>
      </c>
      <c r="F90" s="18">
        <v>464.06</v>
      </c>
      <c r="G90" s="16"/>
    </row>
    <row r="91" spans="2:7" s="10" customFormat="1" ht="14.25" customHeight="1">
      <c r="B91" s="22"/>
      <c r="C91" s="19" t="s">
        <v>29</v>
      </c>
      <c r="D91" s="18">
        <f>SUM(E91:F91)</f>
        <v>475.9</v>
      </c>
      <c r="E91" s="18">
        <v>475.9</v>
      </c>
      <c r="F91" s="17" t="s">
        <v>25</v>
      </c>
      <c r="G91" s="16"/>
    </row>
    <row r="92" spans="2:7" s="10" customFormat="1" ht="7.5" customHeight="1">
      <c r="B92" s="22"/>
      <c r="C92" s="19"/>
      <c r="D92" s="18"/>
      <c r="E92" s="18"/>
      <c r="F92" s="17"/>
      <c r="G92" s="16"/>
    </row>
    <row r="93" spans="2:7" s="10" customFormat="1" ht="14.25" customHeight="1">
      <c r="B93" s="22" t="s">
        <v>20</v>
      </c>
      <c r="C93" s="19"/>
      <c r="D93" s="21">
        <v>2243.33</v>
      </c>
      <c r="E93" s="21">
        <f>+E94</f>
        <v>2243.33</v>
      </c>
      <c r="F93" s="17" t="s">
        <v>25</v>
      </c>
      <c r="G93" s="16"/>
    </row>
    <row r="94" spans="2:7" s="10" customFormat="1" ht="14.25" customHeight="1">
      <c r="B94" s="22"/>
      <c r="C94" s="19" t="s">
        <v>28</v>
      </c>
      <c r="D94" s="18">
        <f>SUM(E94:F94)</f>
        <v>2243.33</v>
      </c>
      <c r="E94" s="18">
        <v>2243.33</v>
      </c>
      <c r="F94" s="17" t="s">
        <v>25</v>
      </c>
      <c r="G94" s="16"/>
    </row>
    <row r="95" spans="2:7" s="10" customFormat="1" ht="7.5" customHeight="1">
      <c r="B95" s="22"/>
      <c r="C95" s="19"/>
      <c r="D95" s="18"/>
      <c r="E95" s="18"/>
      <c r="F95" s="17"/>
      <c r="G95" s="16"/>
    </row>
    <row r="96" spans="2:7" s="10" customFormat="1" ht="14.25" customHeight="1">
      <c r="B96" s="22" t="s">
        <v>15</v>
      </c>
      <c r="C96" s="19"/>
      <c r="D96" s="21">
        <v>214.31</v>
      </c>
      <c r="E96" s="21">
        <f>SUM(E97:E104)</f>
        <v>214.31</v>
      </c>
      <c r="F96" s="17" t="s">
        <v>25</v>
      </c>
      <c r="G96" s="16"/>
    </row>
    <row r="97" spans="2:7" s="10" customFormat="1" ht="14.25" customHeight="1">
      <c r="B97" s="22"/>
      <c r="C97" s="19" t="s">
        <v>35</v>
      </c>
      <c r="D97" s="18">
        <f>SUM(E97:F97)</f>
        <v>3.41</v>
      </c>
      <c r="E97" s="18">
        <v>3.41</v>
      </c>
      <c r="F97" s="17" t="s">
        <v>25</v>
      </c>
      <c r="G97" s="16"/>
    </row>
    <row r="98" spans="2:7" s="10" customFormat="1" ht="14.25" customHeight="1">
      <c r="B98" s="22"/>
      <c r="C98" s="19" t="s">
        <v>34</v>
      </c>
      <c r="D98" s="18">
        <f>SUM(E98:F98)</f>
        <v>16.71</v>
      </c>
      <c r="E98" s="18">
        <v>16.71</v>
      </c>
      <c r="F98" s="17" t="s">
        <v>25</v>
      </c>
      <c r="G98" s="16"/>
    </row>
    <row r="99" spans="2:7" s="10" customFormat="1" ht="14.25" customHeight="1">
      <c r="B99" s="22"/>
      <c r="C99" s="19" t="s">
        <v>33</v>
      </c>
      <c r="D99" s="18">
        <f>SUM(E99:F99)</f>
        <v>0.02</v>
      </c>
      <c r="E99" s="18">
        <v>0.02</v>
      </c>
      <c r="F99" s="17" t="s">
        <v>25</v>
      </c>
      <c r="G99" s="16"/>
    </row>
    <row r="100" spans="2:7" s="10" customFormat="1" ht="14.25" customHeight="1">
      <c r="B100" s="22"/>
      <c r="C100" s="19" t="s">
        <v>32</v>
      </c>
      <c r="D100" s="18">
        <f>SUM(E100:F100)</f>
        <v>0.35</v>
      </c>
      <c r="E100" s="18">
        <v>0.35</v>
      </c>
      <c r="F100" s="17" t="s">
        <v>25</v>
      </c>
      <c r="G100" s="16"/>
    </row>
    <row r="101" spans="2:7" s="10" customFormat="1" ht="14.25" customHeight="1">
      <c r="B101" s="22"/>
      <c r="C101" s="19" t="s">
        <v>26</v>
      </c>
      <c r="D101" s="18">
        <f>SUM(E101:F101)</f>
        <v>52.16</v>
      </c>
      <c r="E101" s="18">
        <v>52.16</v>
      </c>
      <c r="F101" s="17" t="s">
        <v>25</v>
      </c>
      <c r="G101" s="16"/>
    </row>
    <row r="102" spans="2:7" s="10" customFormat="1" ht="14.25" customHeight="1">
      <c r="B102" s="22"/>
      <c r="C102" s="19" t="s">
        <v>31</v>
      </c>
      <c r="D102" s="18">
        <f>SUM(E102:F102)</f>
        <v>0.76</v>
      </c>
      <c r="E102" s="18">
        <v>0.76</v>
      </c>
      <c r="F102" s="17" t="s">
        <v>25</v>
      </c>
      <c r="G102" s="16"/>
    </row>
    <row r="103" spans="2:7" s="10" customFormat="1" ht="14.25" customHeight="1">
      <c r="B103" s="22"/>
      <c r="C103" s="19" t="s">
        <v>30</v>
      </c>
      <c r="D103" s="18">
        <f>SUM(E103:F103)</f>
        <v>1.51</v>
      </c>
      <c r="E103" s="18">
        <v>1.51</v>
      </c>
      <c r="F103" s="17" t="s">
        <v>25</v>
      </c>
      <c r="G103" s="16"/>
    </row>
    <row r="104" spans="2:7" s="10" customFormat="1" ht="14.25" customHeight="1">
      <c r="B104" s="22"/>
      <c r="C104" s="19" t="s">
        <v>29</v>
      </c>
      <c r="D104" s="18">
        <f>SUM(E104:F104)</f>
        <v>139.39</v>
      </c>
      <c r="E104" s="18">
        <v>139.39</v>
      </c>
      <c r="F104" s="17" t="s">
        <v>25</v>
      </c>
      <c r="G104" s="16"/>
    </row>
    <row r="105" spans="2:7" s="10" customFormat="1" ht="7.5" customHeight="1">
      <c r="B105" s="22"/>
      <c r="C105" s="19"/>
      <c r="D105" s="18"/>
      <c r="E105" s="18"/>
      <c r="F105" s="17"/>
      <c r="G105" s="16"/>
    </row>
    <row r="106" spans="2:7" s="10" customFormat="1" ht="14.25" customHeight="1">
      <c r="B106" s="22" t="s">
        <v>5</v>
      </c>
      <c r="C106" s="19"/>
      <c r="D106" s="21">
        <v>29.45</v>
      </c>
      <c r="E106" s="21">
        <f>+E107</f>
        <v>29.45</v>
      </c>
      <c r="F106" s="17" t="s">
        <v>25</v>
      </c>
      <c r="G106" s="16"/>
    </row>
    <row r="107" spans="2:7" s="10" customFormat="1" ht="14.25" customHeight="1">
      <c r="B107" s="22"/>
      <c r="C107" s="19" t="s">
        <v>28</v>
      </c>
      <c r="D107" s="18">
        <f>SUM(E107:F107)</f>
        <v>29.45</v>
      </c>
      <c r="E107" s="18">
        <v>29.45</v>
      </c>
      <c r="F107" s="17" t="s">
        <v>25</v>
      </c>
      <c r="G107" s="16"/>
    </row>
    <row r="108" spans="2:7" s="10" customFormat="1" ht="7.5" customHeight="1">
      <c r="B108" s="22"/>
      <c r="C108" s="19"/>
      <c r="D108" s="18"/>
      <c r="E108" s="18"/>
      <c r="F108" s="17"/>
      <c r="G108" s="16"/>
    </row>
    <row r="109" spans="2:7" s="10" customFormat="1" ht="14.25" customHeight="1">
      <c r="B109" s="22" t="s">
        <v>22</v>
      </c>
      <c r="C109" s="19"/>
      <c r="D109" s="21">
        <v>7859.56</v>
      </c>
      <c r="E109" s="17" t="s">
        <v>25</v>
      </c>
      <c r="F109" s="21">
        <f>+F110</f>
        <v>7859.56</v>
      </c>
      <c r="G109" s="16"/>
    </row>
    <row r="110" spans="2:7" s="10" customFormat="1" ht="14.25" customHeight="1">
      <c r="B110" s="22"/>
      <c r="C110" s="19" t="s">
        <v>27</v>
      </c>
      <c r="D110" s="18">
        <f>SUM(E110:F110)</f>
        <v>7859.56</v>
      </c>
      <c r="E110" s="17" t="s">
        <v>25</v>
      </c>
      <c r="F110" s="18">
        <v>7859.56</v>
      </c>
      <c r="G110" s="16"/>
    </row>
    <row r="111" spans="2:7" s="10" customFormat="1" ht="7.5" customHeight="1">
      <c r="B111" s="22"/>
      <c r="C111" s="19"/>
      <c r="D111" s="18"/>
      <c r="E111" s="17"/>
      <c r="F111" s="18"/>
      <c r="G111" s="16"/>
    </row>
    <row r="112" spans="2:7" s="10" customFormat="1" ht="14.25" customHeight="1">
      <c r="B112" s="22" t="s">
        <v>1</v>
      </c>
      <c r="C112" s="19"/>
      <c r="D112" s="21">
        <v>3.69</v>
      </c>
      <c r="E112" s="21">
        <f>+E113</f>
        <v>3.69</v>
      </c>
      <c r="F112" s="17" t="s">
        <v>25</v>
      </c>
      <c r="G112" s="16"/>
    </row>
    <row r="113" spans="2:7" s="10" customFormat="1" ht="14.25" customHeight="1">
      <c r="B113" s="20"/>
      <c r="C113" s="19" t="s">
        <v>26</v>
      </c>
      <c r="D113" s="18">
        <f>SUM(E113:F113)</f>
        <v>3.69</v>
      </c>
      <c r="E113" s="18">
        <v>3.69</v>
      </c>
      <c r="F113" s="17" t="s">
        <v>25</v>
      </c>
      <c r="G113" s="16"/>
    </row>
    <row r="114" spans="2:7" s="10" customFormat="1" ht="7.5" customHeight="1">
      <c r="B114" s="15"/>
      <c r="C114" s="14"/>
      <c r="D114" s="13"/>
      <c r="E114" s="13"/>
      <c r="F114" s="13"/>
      <c r="G114" s="12"/>
    </row>
    <row r="115" s="10" customFormat="1" ht="5.25" customHeight="1">
      <c r="B115" s="11"/>
    </row>
    <row r="116" ht="12.75">
      <c r="B116" s="9" t="s">
        <v>24</v>
      </c>
    </row>
    <row r="117" spans="2:6" ht="12.75">
      <c r="B117" s="1"/>
      <c r="C117" s="1"/>
      <c r="D117" s="1"/>
      <c r="E117" s="1"/>
      <c r="F117" s="1"/>
    </row>
    <row r="118" spans="2:6" ht="12.75">
      <c r="B118" s="2"/>
      <c r="C118" s="2"/>
      <c r="D118" s="2"/>
      <c r="E118" s="2"/>
      <c r="F118" s="1"/>
    </row>
    <row r="119" spans="2:6" ht="12.75">
      <c r="B119" s="2"/>
      <c r="C119" s="2"/>
      <c r="D119" s="2"/>
      <c r="E119" s="2"/>
      <c r="F119" s="1"/>
    </row>
    <row r="120" spans="2:6" ht="12.75">
      <c r="B120" s="2"/>
      <c r="C120" s="2"/>
      <c r="D120" s="8">
        <f>SUM(D121:D132)</f>
        <v>25977.68088</v>
      </c>
      <c r="E120" s="2"/>
      <c r="F120" s="1"/>
    </row>
    <row r="121" spans="2:6" ht="12.75">
      <c r="B121" s="2"/>
      <c r="C121" s="5" t="s">
        <v>23</v>
      </c>
      <c r="D121" s="4">
        <v>9034.87</v>
      </c>
      <c r="E121" s="3"/>
      <c r="F121" s="1"/>
    </row>
    <row r="122" spans="2:6" ht="12.75">
      <c r="B122" s="2"/>
      <c r="C122" s="5" t="s">
        <v>22</v>
      </c>
      <c r="D122" s="4">
        <v>7859.56</v>
      </c>
      <c r="E122" s="3"/>
      <c r="F122" s="1"/>
    </row>
    <row r="123" spans="2:6" ht="12.75">
      <c r="B123" s="2"/>
      <c r="C123" s="5" t="s">
        <v>21</v>
      </c>
      <c r="D123" s="4">
        <v>2889.09088</v>
      </c>
      <c r="E123" s="3"/>
      <c r="F123" s="1"/>
    </row>
    <row r="124" spans="2:6" ht="12.75">
      <c r="B124" s="2"/>
      <c r="C124" s="5" t="s">
        <v>20</v>
      </c>
      <c r="D124" s="4">
        <v>2243.33</v>
      </c>
      <c r="E124" s="3"/>
      <c r="F124" s="1"/>
    </row>
    <row r="125" spans="2:6" ht="12.75">
      <c r="B125" s="2"/>
      <c r="C125" s="5" t="s">
        <v>19</v>
      </c>
      <c r="D125" s="4">
        <v>2119.49</v>
      </c>
      <c r="E125" s="3"/>
      <c r="F125" s="1"/>
    </row>
    <row r="126" spans="2:6" s="7" customFormat="1" ht="12.75">
      <c r="B126" s="2"/>
      <c r="C126" s="5" t="s">
        <v>18</v>
      </c>
      <c r="D126" s="4">
        <v>376.05</v>
      </c>
      <c r="E126" s="3"/>
      <c r="F126" s="1"/>
    </row>
    <row r="127" spans="2:6" s="7" customFormat="1" ht="12.75">
      <c r="B127" s="2"/>
      <c r="C127" s="5" t="s">
        <v>17</v>
      </c>
      <c r="D127" s="4">
        <v>294.15</v>
      </c>
      <c r="E127" s="3"/>
      <c r="F127" s="1"/>
    </row>
    <row r="128" spans="2:6" ht="12.75">
      <c r="B128" s="2"/>
      <c r="C128" s="5" t="s">
        <v>16</v>
      </c>
      <c r="D128" s="4">
        <v>253.51</v>
      </c>
      <c r="E128" s="3"/>
      <c r="F128" s="1"/>
    </row>
    <row r="129" spans="2:6" ht="12.75">
      <c r="B129" s="2"/>
      <c r="C129" s="5" t="s">
        <v>15</v>
      </c>
      <c r="D129" s="4">
        <v>214.31</v>
      </c>
      <c r="E129" s="3"/>
      <c r="F129" s="1"/>
    </row>
    <row r="130" spans="2:6" ht="12.75">
      <c r="B130" s="2"/>
      <c r="C130" s="5" t="s">
        <v>14</v>
      </c>
      <c r="D130" s="4">
        <v>134.13</v>
      </c>
      <c r="E130" s="3"/>
      <c r="F130" s="1"/>
    </row>
    <row r="131" spans="2:6" ht="12.75">
      <c r="B131" s="2"/>
      <c r="C131" s="5" t="s">
        <v>13</v>
      </c>
      <c r="D131" s="4">
        <v>130.06</v>
      </c>
      <c r="E131" s="3"/>
      <c r="F131" s="1"/>
    </row>
    <row r="132" spans="2:6" ht="12.75">
      <c r="B132" s="2"/>
      <c r="C132" s="5" t="s">
        <v>12</v>
      </c>
      <c r="D132" s="6">
        <f>SUM(D134:D145)</f>
        <v>429.13000000000005</v>
      </c>
      <c r="E132" s="3"/>
      <c r="F132" s="1"/>
    </row>
    <row r="133" spans="2:6" ht="12.75">
      <c r="B133" s="2"/>
      <c r="F133" s="1"/>
    </row>
    <row r="134" spans="2:6" ht="12.75">
      <c r="B134" s="2"/>
      <c r="C134" s="5" t="s">
        <v>11</v>
      </c>
      <c r="D134" s="4">
        <v>92.79</v>
      </c>
      <c r="E134" s="3"/>
      <c r="F134" s="1"/>
    </row>
    <row r="135" spans="2:6" ht="12.75">
      <c r="B135" s="2"/>
      <c r="C135" s="5" t="s">
        <v>10</v>
      </c>
      <c r="D135" s="4">
        <v>67.61</v>
      </c>
      <c r="E135" s="3"/>
      <c r="F135" s="1"/>
    </row>
    <row r="136" spans="2:6" ht="12.75">
      <c r="B136" s="2"/>
      <c r="C136" s="5" t="s">
        <v>9</v>
      </c>
      <c r="D136" s="4">
        <v>48.59</v>
      </c>
      <c r="E136" s="3"/>
      <c r="F136" s="1"/>
    </row>
    <row r="137" spans="2:6" ht="12.75">
      <c r="B137" s="2"/>
      <c r="C137" s="5" t="s">
        <v>8</v>
      </c>
      <c r="D137" s="4">
        <v>48.36</v>
      </c>
      <c r="E137" s="3"/>
      <c r="F137" s="1"/>
    </row>
    <row r="138" spans="2:6" ht="12.75">
      <c r="B138" s="2"/>
      <c r="C138" s="5" t="s">
        <v>7</v>
      </c>
      <c r="D138" s="4">
        <v>36.34</v>
      </c>
      <c r="E138" s="3"/>
      <c r="F138" s="1"/>
    </row>
    <row r="139" spans="2:6" ht="12.75">
      <c r="B139" s="2"/>
      <c r="C139" s="5" t="s">
        <v>6</v>
      </c>
      <c r="D139" s="4">
        <v>29.9</v>
      </c>
      <c r="E139" s="3"/>
      <c r="F139" s="1"/>
    </row>
    <row r="140" spans="2:6" ht="12.75">
      <c r="B140" s="2"/>
      <c r="C140" s="5" t="s">
        <v>5</v>
      </c>
      <c r="D140" s="4">
        <v>29.45</v>
      </c>
      <c r="E140" s="3"/>
      <c r="F140" s="1"/>
    </row>
    <row r="141" spans="2:6" ht="12.75">
      <c r="B141" s="2"/>
      <c r="C141" s="5" t="s">
        <v>4</v>
      </c>
      <c r="D141" s="4">
        <v>28.91</v>
      </c>
      <c r="E141" s="3"/>
      <c r="F141" s="1"/>
    </row>
    <row r="142" spans="2:6" ht="12.75">
      <c r="B142" s="2"/>
      <c r="C142" s="5" t="s">
        <v>3</v>
      </c>
      <c r="D142" s="4">
        <v>22.72</v>
      </c>
      <c r="E142" s="3"/>
      <c r="F142" s="1"/>
    </row>
    <row r="143" spans="2:6" ht="12.75">
      <c r="B143" s="2"/>
      <c r="C143" s="5" t="s">
        <v>2</v>
      </c>
      <c r="D143" s="4">
        <v>20.57</v>
      </c>
      <c r="E143" s="3"/>
      <c r="F143" s="1"/>
    </row>
    <row r="144" spans="2:6" ht="12.75">
      <c r="B144" s="2"/>
      <c r="C144" s="5" t="s">
        <v>1</v>
      </c>
      <c r="D144" s="4">
        <v>3.69</v>
      </c>
      <c r="E144" s="3"/>
      <c r="F144" s="1"/>
    </row>
    <row r="145" spans="2:6" ht="12.75">
      <c r="B145" s="2"/>
      <c r="C145" s="5" t="s">
        <v>0</v>
      </c>
      <c r="D145" s="4">
        <v>0.2</v>
      </c>
      <c r="E145" s="3"/>
      <c r="F145" s="1"/>
    </row>
    <row r="146" spans="2:6" ht="12.75">
      <c r="B146" s="2"/>
      <c r="C146" s="2"/>
      <c r="D146" s="2"/>
      <c r="E146" s="2"/>
      <c r="F146" s="1"/>
    </row>
    <row r="147" spans="2:6" ht="12.75">
      <c r="B147" s="2"/>
      <c r="C147" s="2"/>
      <c r="D147" s="2"/>
      <c r="E147" s="2"/>
      <c r="F147" s="1"/>
    </row>
  </sheetData>
  <sheetProtection/>
  <mergeCells count="8">
    <mergeCell ref="B10:C10"/>
    <mergeCell ref="B3:G3"/>
    <mergeCell ref="B5:G5"/>
    <mergeCell ref="B7:C8"/>
    <mergeCell ref="D7:D8"/>
    <mergeCell ref="E7:G7"/>
    <mergeCell ref="F8:G8"/>
    <mergeCell ref="B4:G4"/>
  </mergeCells>
  <printOptions horizontalCentered="1"/>
  <pageMargins left="0" right="0" top="0.5905511811023623" bottom="0.3937007874015748" header="0" footer="0"/>
  <pageSetup horizontalDpi="600" verticalDpi="600" orientation="portrait" paperSize="9" scale="76" r:id="rId2"/>
  <rowBreaks count="1" manualBreakCount="1">
    <brk id="80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JorgeVV</dc:creator>
  <cp:keywords/>
  <dc:description/>
  <cp:lastModifiedBy>JorgeVV</cp:lastModifiedBy>
  <dcterms:created xsi:type="dcterms:W3CDTF">2010-05-08T15:24:25Z</dcterms:created>
  <dcterms:modified xsi:type="dcterms:W3CDTF">2010-05-08T15:24:43Z</dcterms:modified>
  <cp:category/>
  <cp:version/>
  <cp:contentType/>
  <cp:contentStatus/>
</cp:coreProperties>
</file>